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スキルシート" sheetId="1" r:id="rId5"/>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<sst xmlns="http://schemas.openxmlformats.org/spreadsheetml/2006/main" uniqueCount="96">
  <si>
    <t>スキルシート</t>
  </si>
  <si>
    <t>技術者名</t>
  </si>
  <si>
    <t>BARON KARL THEO</t>
  </si>
  <si>
    <t>所　　属</t>
  </si>
  <si>
    <t>個人事業</t>
  </si>
  <si>
    <t>年　　齢</t>
  </si>
  <si>
    <t>41歳</t>
  </si>
  <si>
    <t>性　　別</t>
  </si>
  <si>
    <t>男性</t>
  </si>
  <si>
    <t>資　　格</t>
  </si>
  <si>
    <t>学　　歴</t>
  </si>
  <si>
    <r>
      <rPr>
        <sz val="11"/>
        <color indexed="8"/>
        <rFont val="Noto Sans CJK SC"/>
      </rPr>
      <t>ルンド大学 工学部（スウェーデン）</t>
    </r>
    <r>
      <rPr>
        <sz val="11"/>
        <color indexed="8"/>
        <rFont val="ＭＳ 明朝"/>
      </rPr>
      <t xml:space="preserve"> </t>
    </r>
    <r>
      <rPr>
        <sz val="11"/>
        <color indexed="8"/>
        <rFont val="Noto Sans CJK SC"/>
      </rPr>
      <t>ソフトウェア工学 修士課程 就学（</t>
    </r>
    <r>
      <rPr>
        <sz val="11"/>
        <color indexed="8"/>
        <rFont val="ＭＳ 明朝"/>
      </rPr>
      <t>2003</t>
    </r>
    <r>
      <rPr>
        <sz val="11"/>
        <color indexed="8"/>
        <rFont val="Noto Sans CJK SC"/>
      </rPr>
      <t>年～</t>
    </r>
    <r>
      <rPr>
        <sz val="11"/>
        <color indexed="8"/>
        <rFont val="ＭＳ 明朝"/>
      </rPr>
      <t>2009</t>
    </r>
    <r>
      <rPr>
        <sz val="11"/>
        <color indexed="8"/>
        <rFont val="Noto Sans CJK SC"/>
      </rPr>
      <t>年）</t>
    </r>
  </si>
  <si>
    <t>稼　　動</t>
  </si>
  <si>
    <t>10月開始</t>
  </si>
  <si>
    <t>最 寄 駅</t>
  </si>
  <si>
    <t>南鹿児島駅</t>
  </si>
  <si>
    <t>得意分野</t>
  </si>
  <si>
    <r>
      <rPr>
        <sz val="11"/>
        <color indexed="8"/>
        <rFont val="ＭＳ 明朝"/>
      </rPr>
      <t>iOS</t>
    </r>
    <r>
      <rPr>
        <sz val="11"/>
        <color indexed="8"/>
        <rFont val="Noto Sans CJK SC"/>
      </rPr>
      <t>ネイティブアプリ開発／</t>
    </r>
    <r>
      <rPr>
        <sz val="11"/>
        <color indexed="8"/>
        <rFont val="ＭＳ 明朝"/>
      </rPr>
      <t>Web</t>
    </r>
    <r>
      <rPr>
        <sz val="11"/>
        <color indexed="8"/>
        <rFont val="Noto Sans CJK SC"/>
      </rPr>
      <t>フルスタック開発（フロントエンド・バックエンド）／</t>
    </r>
    <r>
      <rPr>
        <sz val="11"/>
        <color indexed="8"/>
        <rFont val="ＭＳ 明朝"/>
      </rPr>
      <t>UX</t>
    </r>
    <r>
      <rPr>
        <sz val="11"/>
        <color indexed="8"/>
        <rFont val="Noto Sans CJK SC"/>
      </rPr>
      <t>設計</t>
    </r>
  </si>
  <si>
    <t>得意技術</t>
  </si>
  <si>
    <r>
      <rPr>
        <sz val="11"/>
        <color indexed="8"/>
        <rFont val="ＭＳ 明朝"/>
      </rPr>
      <t>Swift</t>
    </r>
    <r>
      <rPr>
        <sz val="11"/>
        <color indexed="8"/>
        <rFont val="Noto Sans CJK SC"/>
      </rPr>
      <t>、</t>
    </r>
    <r>
      <rPr>
        <sz val="11"/>
        <color indexed="8"/>
        <rFont val="ＭＳ 明朝"/>
      </rPr>
      <t>SwiftUI</t>
    </r>
    <r>
      <rPr>
        <sz val="11"/>
        <color indexed="8"/>
        <rFont val="Noto Sans CJK SC"/>
      </rPr>
      <t>、</t>
    </r>
    <r>
      <rPr>
        <sz val="11"/>
        <color indexed="8"/>
        <rFont val="ＭＳ 明朝"/>
      </rPr>
      <t>UIKit</t>
    </r>
    <r>
      <rPr>
        <sz val="11"/>
        <color indexed="8"/>
        <rFont val="Noto Sans CJK SC"/>
      </rPr>
      <t>、</t>
    </r>
    <r>
      <rPr>
        <sz val="11"/>
        <color indexed="8"/>
        <rFont val="ＭＳ 明朝"/>
      </rPr>
      <t>Objective-C</t>
    </r>
    <r>
      <rPr>
        <sz val="11"/>
        <color indexed="8"/>
        <rFont val="Noto Sans CJK SC"/>
      </rPr>
      <t>、</t>
    </r>
    <r>
      <rPr>
        <sz val="11"/>
        <color indexed="8"/>
        <rFont val="ＭＳ 明朝"/>
      </rPr>
      <t>PHP</t>
    </r>
    <r>
      <rPr>
        <sz val="11"/>
        <color indexed="8"/>
        <rFont val="Noto Sans CJK SC"/>
      </rPr>
      <t>、</t>
    </r>
    <r>
      <rPr>
        <sz val="11"/>
        <color indexed="8"/>
        <rFont val="ＭＳ 明朝"/>
      </rPr>
      <t>React</t>
    </r>
    <r>
      <rPr>
        <sz val="11"/>
        <color indexed="8"/>
        <rFont val="Noto Sans CJK SC"/>
      </rPr>
      <t>／</t>
    </r>
    <r>
      <rPr>
        <sz val="11"/>
        <color indexed="8"/>
        <rFont val="ＭＳ 明朝"/>
      </rPr>
      <t>Next.js</t>
    </r>
    <r>
      <rPr>
        <sz val="11"/>
        <color indexed="8"/>
        <rFont val="Noto Sans CJK SC"/>
      </rPr>
      <t>、</t>
    </r>
    <r>
      <rPr>
        <sz val="11"/>
        <color indexed="8"/>
        <rFont val="ＭＳ 明朝"/>
      </rPr>
      <t>TypeScript</t>
    </r>
    <r>
      <rPr>
        <sz val="11"/>
        <color indexed="8"/>
        <rFont val="Noto Sans CJK SC"/>
      </rPr>
      <t>、</t>
    </r>
    <r>
      <rPr>
        <sz val="11"/>
        <color indexed="8"/>
        <rFont val="ＭＳ 明朝"/>
      </rPr>
      <t>MySQL</t>
    </r>
    <r>
      <rPr>
        <sz val="11"/>
        <color indexed="8"/>
        <rFont val="Noto Sans CJK SC"/>
      </rPr>
      <t>、</t>
    </r>
    <r>
      <rPr>
        <sz val="11"/>
        <color indexed="8"/>
        <rFont val="ＭＳ 明朝"/>
      </rPr>
      <t>Linux</t>
    </r>
  </si>
  <si>
    <t>得意業務</t>
  </si>
  <si>
    <r>
      <rPr>
        <sz val="11"/>
        <color indexed="8"/>
        <rFont val="Noto Sans CJK SC"/>
      </rPr>
      <t>機能・プロダクトの企画／</t>
    </r>
    <r>
      <rPr>
        <sz val="11"/>
        <color indexed="8"/>
        <rFont val="ＭＳ 明朝"/>
      </rPr>
      <t>UX</t>
    </r>
    <r>
      <rPr>
        <sz val="11"/>
        <color indexed="8"/>
        <rFont val="Noto Sans CJK SC"/>
      </rPr>
      <t>設計から要件定義、設計、実装、運用・保守までの一貫対応</t>
    </r>
  </si>
  <si>
    <t>自己PR</t>
  </si>
  <si>
    <r>
      <rPr>
        <sz val="11"/>
        <color indexed="8"/>
        <rFont val="ＭＳ 明朝"/>
      </rPr>
      <t xml:space="preserve">15年以上にわたり、iOSアプリおよびWebシステムの開発に携わってまいりました。少人数のフルリモートチームや単独での開発を中心に、仕様の検討、設計・実装からサーバーの構築・運用まで幅広く経験しております。
</t>
    </r>
    <r>
      <rPr>
        <sz val="11"/>
        <color indexed="8"/>
        <rFont val="ＭＳ 明朝"/>
      </rPr>
      <t xml:space="preserve">iOS開発では、Objective-C／UIKitからSwift／SwiftUIまで対応し、カメラやグラフィックス、課金機能など、さまざまな機能の実装経験がございます。また、Web開発では、バックエンドからフロントエンド、インフラまで対応できることを強みとしております。
</t>
    </r>
    <r>
      <rPr>
        <sz val="11"/>
        <color indexed="8"/>
        <rFont val="ＭＳ 明朝"/>
      </rPr>
      <t>機能の実装に加え、ユーザーの使いやすさを意識したUI・UXの検討や、プロダクトの企画・設計にも積極的に取り組んでまいりました。目的や課題を踏まえて主体的に開発を進め、使いやすく、安心して利用できるサービスの提供に貢献してまいります。</t>
    </r>
  </si>
  <si>
    <t>期間</t>
  </si>
  <si>
    <t>業務内容</t>
  </si>
  <si>
    <t>役割
規模</t>
  </si>
  <si>
    <t>使用言語</t>
  </si>
  <si>
    <t>DB</t>
  </si>
  <si>
    <t>サーバOS</t>
  </si>
  <si>
    <r>
      <rPr>
        <sz val="11"/>
        <color indexed="8"/>
        <rFont val="ＭＳ 明朝"/>
      </rPr>
      <t>FW</t>
    </r>
    <r>
      <rPr>
        <b val="1"/>
        <sz val="11"/>
        <color indexed="8"/>
        <rFont val="Noto Sans CJK SC"/>
      </rPr>
      <t>・</t>
    </r>
    <r>
      <rPr>
        <sz val="11"/>
        <color indexed="8"/>
        <rFont val="ＭＳ 明朝"/>
      </rPr>
      <t xml:space="preserve">MW
</t>
    </r>
    <r>
      <rPr>
        <b val="1"/>
        <sz val="11"/>
        <color indexed="8"/>
        <rFont val="Noto Sans CJK SC"/>
      </rPr>
      <t xml:space="preserve">ツール
</t>
    </r>
    <r>
      <rPr>
        <b val="1"/>
        <sz val="11"/>
        <color indexed="8"/>
        <rFont val="Noto Sans CJK SC"/>
      </rPr>
      <t>等</t>
    </r>
  </si>
  <si>
    <t>担当工程</t>
  </si>
  <si>
    <t>要件定義</t>
  </si>
  <si>
    <t>基本設計</t>
  </si>
  <si>
    <t>詳細設計</t>
  </si>
  <si>
    <t>実装・単体</t>
  </si>
  <si>
    <t>結合テスト</t>
  </si>
  <si>
    <t>総合テスト</t>
  </si>
  <si>
    <t>保守・運用</t>
  </si>
  <si>
    <t>-</t>
  </si>
  <si>
    <t>現在</t>
  </si>
  <si>
    <r>
      <rPr>
        <sz val="11"/>
        <color indexed="8"/>
        <rFont val="Noto Sans CJK SC"/>
      </rPr>
      <t>オンラインアートショップ向け</t>
    </r>
    <r>
      <rPr>
        <sz val="11"/>
        <color indexed="8"/>
        <rFont val="ＭＳ 明朝"/>
      </rPr>
      <t>AR</t>
    </r>
    <r>
      <rPr>
        <sz val="11"/>
        <color indexed="8"/>
        <rFont val="Noto Sans CJK SC"/>
      </rPr>
      <t>原寸プレビューシステムの開発</t>
    </r>
    <r>
      <rPr>
        <sz val="11"/>
        <color indexed="8"/>
        <rFont val="Noto Sans CJK SC"/>
      </rPr>
      <t>【</t>
    </r>
    <r>
      <rPr>
        <sz val="11"/>
        <color indexed="8"/>
        <rFont val="ＭＳ 明朝"/>
      </rPr>
      <t>Baetes Technologies AB</t>
    </r>
    <r>
      <rPr>
        <sz val="11"/>
        <color indexed="8"/>
        <rFont val="Noto Sans CJK SC"/>
      </rPr>
      <t>（鹿児島市／スウェーデン・ストックホルム）】</t>
    </r>
  </si>
  <si>
    <r>
      <rPr>
        <sz val="11"/>
        <color indexed="8"/>
        <rFont val="ＭＳ 明朝"/>
      </rPr>
      <t>SE</t>
    </r>
    <r>
      <rPr>
        <sz val="11"/>
        <color indexed="8"/>
        <rFont val="Noto Sans CJK SC"/>
      </rPr>
      <t>・</t>
    </r>
    <r>
      <rPr>
        <sz val="11"/>
        <color indexed="8"/>
        <rFont val="ＭＳ 明朝"/>
      </rPr>
      <t>PG</t>
    </r>
  </si>
  <si>
    <t>JavaScript
TypeScript</t>
  </si>
  <si>
    <r>
      <rPr>
        <sz val="11"/>
        <color indexed="8"/>
        <rFont val="ＭＳ 明朝"/>
      </rPr>
      <t xml:space="preserve">MySQL
</t>
    </r>
    <r>
      <rPr>
        <sz val="11"/>
        <color indexed="8"/>
        <rFont val="Noto Sans CJK SC"/>
      </rPr>
      <t>（</t>
    </r>
    <r>
      <rPr>
        <sz val="11"/>
        <color indexed="8"/>
        <rFont val="ＭＳ 明朝"/>
      </rPr>
      <t>AWS RDS</t>
    </r>
    <r>
      <rPr>
        <sz val="11"/>
        <color indexed="8"/>
        <rFont val="Noto Sans CJK SC"/>
      </rPr>
      <t>）</t>
    </r>
  </si>
  <si>
    <t>AWS ECS (Linux/Docker)</t>
  </si>
  <si>
    <t>React
next.js
Shopify
WordPress
Wix
Squarespace
Salesforce
YOLO</t>
  </si>
  <si>
    <t>●</t>
  </si>
  <si>
    <t xml:space="preserve">・オンラインアートショップ向けに、iOS・AndroidのAR機能を活用し、購入前に自宅などの空間でアート作品を実物大で確認できるシステムを開発。Shopify、WordPress、Wix、Squarespace、Salesforce向けのプラグインを提供し、three.jsによるカスタマイズ可能な3Dモデルのリアルタイム生成に対応。
・販促用画像から元のアート作品の画像を自動で切り出し、3Dモデルに利用できるよう、画像処理用AIモデルの学習を実施。
</t>
  </si>
  <si>
    <t>設計・開発担当（単独）
開発1名</t>
  </si>
  <si>
    <r>
      <rPr>
        <sz val="11"/>
        <color indexed="8"/>
        <rFont val="Noto Sans CJK SC"/>
      </rPr>
      <t>生徒管理システム・自習システムの開発</t>
    </r>
    <r>
      <rPr>
        <sz val="11"/>
        <color indexed="8"/>
        <rFont val="Noto Sans CJK SC"/>
      </rPr>
      <t>【</t>
    </r>
    <r>
      <rPr>
        <sz val="11"/>
        <color indexed="8"/>
        <rFont val="ＭＳ 明朝"/>
      </rPr>
      <t>Stapleton</t>
    </r>
    <r>
      <rPr>
        <sz val="11"/>
        <color indexed="8"/>
        <rFont val="Noto Sans CJK SC"/>
      </rPr>
      <t>英会話（鹿児島）】</t>
    </r>
  </si>
  <si>
    <t>PHP
JavaScript
TypeScript
Ruby</t>
  </si>
  <si>
    <t>MySQL</t>
  </si>
  <si>
    <t>Linux (Docker)</t>
  </si>
  <si>
    <t>React
next.js
ChatGPT/OpenAI API</t>
  </si>
  <si>
    <t>・生徒管理システムを開発。
・受付用端末で、生徒がNFCカードを使用して入退室を記録する機能を実装。保護者へのメール通知および出欠管理に対応。
・成人の生徒向け自習システムを開発。教材管理CMSにChatGPT APIを連携し、学習中の教材内容について質問できる機能を実装。
・子ども向け学習ゲームを開発。動画、ワークシート、ミニゲームを統合し、OpenAI APIを活用して、生徒がユニークなプロフィール画像を生成できる機能を実装。
・React／Next.jsを用いたフルスタックWeb開発。詳細仕様の策定から実装まで単独で担当。</t>
  </si>
  <si>
    <t>ネットワーク・サーバーの構築・運用管理【STORI STUDIOS（鹿児島）】</t>
  </si>
  <si>
    <r>
      <rPr>
        <sz val="11"/>
        <color indexed="8"/>
        <rFont val="ＭＳ 明朝"/>
      </rPr>
      <t>-</t>
    </r>
  </si>
  <si>
    <t>・社内ネットワークの構築・管理を担当。中町アーケードを経由して2拠点間を結ぶ、全長300mの屋外光ファイバー回線（10Gbps・冗長構成）を構築。ALAXALA製10Gbpsスイッチの設定、VLAN構成、Wi-Fiの配置設計・運用管理、ファイアウォールを備えた自作10Gbpsルーターの構築を実施。台風時にもネットワークを継続利用できるよう、UPSによる停電対策を導入。
・動画編集者向けファイルサーバーの運用管理を担当。HDD22台・総容量230TBのストレージを、TrueNAS、ZFS、RAID、Dell製サーバー、SASディスクアレイで構成。サーバーラックおよびUPSを管理し、24時間体制のサポートに対応。
・社内設置のWebサーバーを運用管理。100GBのデータをリモート同期する仕組みを構築・運用。
・監視カメラシステムの構築・運用管理を担当。</t>
  </si>
  <si>
    <t>Bash
PHP</t>
  </si>
  <si>
    <t>Linux
FreeBSD
TrueNAS
Windows 10/11</t>
  </si>
  <si>
    <t>ZFS</t>
  </si>
  <si>
    <r>
      <rPr>
        <sz val="11"/>
        <color indexed="8"/>
        <rFont val="Noto Sans CJK SC"/>
      </rPr>
      <t>店舗チェーン向けポイントカードシステム／</t>
    </r>
    <r>
      <rPr>
        <sz val="11"/>
        <color indexed="8"/>
        <rFont val="ＭＳ 明朝"/>
      </rPr>
      <t>React Native</t>
    </r>
    <r>
      <rPr>
        <sz val="11"/>
        <color indexed="8"/>
        <rFont val="Noto Sans CJK SC"/>
      </rPr>
      <t>アプリの開発</t>
    </r>
    <r>
      <rPr>
        <sz val="11"/>
        <color indexed="8"/>
        <rFont val="Noto Sans CJK SC"/>
      </rPr>
      <t>【</t>
    </r>
    <r>
      <rPr>
        <sz val="11"/>
        <color indexed="8"/>
        <rFont val="ＭＳ 明朝"/>
      </rPr>
      <t>Astaros</t>
    </r>
    <r>
      <rPr>
        <sz val="11"/>
        <color indexed="8"/>
        <rFont val="Noto Sans CJK SC"/>
      </rPr>
      <t>株式会社（鹿児島）】</t>
    </r>
  </si>
  <si>
    <t>Swift
Ruby
JavaScript</t>
  </si>
  <si>
    <t>GitHub</t>
  </si>
  <si>
    <r>
      <rPr>
        <sz val="11"/>
        <color indexed="8"/>
        <rFont val="Noto Sans CJK SC"/>
      </rPr>
      <t>・店舗チェーン向けカスタムポイントカードシステム：スタッフ用・顧客用ネイティブ</t>
    </r>
    <r>
      <rPr>
        <sz val="11"/>
        <color indexed="8"/>
        <rFont val="ＭＳ 明朝"/>
      </rPr>
      <t>iOS</t>
    </r>
    <r>
      <rPr>
        <sz val="11"/>
        <color indexed="8"/>
        <rFont val="Noto Sans CJK SC"/>
      </rPr>
      <t>アプリ（</t>
    </r>
    <r>
      <rPr>
        <sz val="11"/>
        <color indexed="8"/>
        <rFont val="ＭＳ 明朝"/>
      </rPr>
      <t>SwiftUI</t>
    </r>
    <r>
      <rPr>
        <sz val="11"/>
        <color indexed="8"/>
        <rFont val="Noto Sans CJK SC"/>
      </rPr>
      <t>）、</t>
    </r>
    <r>
      <rPr>
        <sz val="11"/>
        <color indexed="8"/>
        <rFont val="ＭＳ 明朝"/>
      </rPr>
      <t>Android</t>
    </r>
    <r>
      <rPr>
        <sz val="11"/>
        <color indexed="8"/>
        <rFont val="Noto Sans CJK SC"/>
      </rPr>
      <t>ユーザー向け</t>
    </r>
    <r>
      <rPr>
        <sz val="11"/>
        <color indexed="8"/>
        <rFont val="ＭＳ 明朝"/>
      </rPr>
      <t>Web</t>
    </r>
    <r>
      <rPr>
        <sz val="11"/>
        <color indexed="8"/>
        <rFont val="Noto Sans CJK SC"/>
      </rPr>
      <t>アプリ（</t>
    </r>
    <r>
      <rPr>
        <sz val="11"/>
        <color indexed="8"/>
        <rFont val="ＭＳ 明朝"/>
      </rPr>
      <t>React</t>
    </r>
    <r>
      <rPr>
        <sz val="11"/>
        <color indexed="8"/>
        <rFont val="Noto Sans CJK SC"/>
      </rPr>
      <t>）、バックエンド（</t>
    </r>
    <r>
      <rPr>
        <sz val="11"/>
        <color indexed="8"/>
        <rFont val="ＭＳ 明朝"/>
      </rPr>
      <t>Ruby on Rails</t>
    </r>
    <r>
      <rPr>
        <sz val="11"/>
        <color indexed="8"/>
        <rFont val="Noto Sans CJK SC"/>
      </rPr>
      <t xml:space="preserve">）を開発
</t>
    </r>
    <r>
      <rPr>
        <sz val="11"/>
        <color indexed="8"/>
        <rFont val="Noto Sans CJK SC"/>
      </rPr>
      <t xml:space="preserve">・ポイントの付与・収集、目標達成型ポイント収集ゲーム、景品付きサブスクリプション型ガチャ機能に対応
</t>
    </r>
    <r>
      <rPr>
        <sz val="11"/>
        <color indexed="8"/>
        <rFont val="Noto Sans CJK SC"/>
      </rPr>
      <t>・物理</t>
    </r>
    <r>
      <rPr>
        <sz val="11"/>
        <color indexed="8"/>
        <rFont val="ＭＳ 明朝"/>
      </rPr>
      <t>NFC</t>
    </r>
    <r>
      <rPr>
        <sz val="11"/>
        <color indexed="8"/>
        <rFont val="Noto Sans CJK SC"/>
      </rPr>
      <t>（</t>
    </r>
    <r>
      <rPr>
        <sz val="11"/>
        <color indexed="8"/>
        <rFont val="ＭＳ 明朝"/>
      </rPr>
      <t>FeliCa</t>
    </r>
    <r>
      <rPr>
        <sz val="11"/>
        <color indexed="8"/>
        <rFont val="Noto Sans CJK SC"/>
      </rPr>
      <t>）</t>
    </r>
    <r>
      <rPr>
        <sz val="11"/>
        <color indexed="8"/>
        <rFont val="ＭＳ 明朝"/>
      </rPr>
      <t>VIP</t>
    </r>
    <r>
      <rPr>
        <sz val="11"/>
        <color indexed="8"/>
        <rFont val="Noto Sans CJK SC"/>
      </rPr>
      <t xml:space="preserve">ポイントカードの発行・読み取りに対応
</t>
    </r>
    <r>
      <rPr>
        <sz val="11"/>
        <color indexed="8"/>
        <rFont val="Noto Sans CJK SC"/>
      </rPr>
      <t>・</t>
    </r>
    <r>
      <rPr>
        <sz val="11"/>
        <color indexed="8"/>
        <rFont val="ＭＳ 明朝"/>
      </rPr>
      <t>iOS</t>
    </r>
    <r>
      <rPr>
        <sz val="11"/>
        <color indexed="8"/>
        <rFont val="Noto Sans CJK SC"/>
      </rPr>
      <t>／</t>
    </r>
    <r>
      <rPr>
        <sz val="11"/>
        <color indexed="8"/>
        <rFont val="ＭＳ 明朝"/>
      </rPr>
      <t>Android</t>
    </r>
    <r>
      <rPr>
        <sz val="11"/>
        <color indexed="8"/>
        <rFont val="Noto Sans CJK SC"/>
      </rPr>
      <t>向けカスタム</t>
    </r>
    <r>
      <rPr>
        <sz val="11"/>
        <color indexed="8"/>
        <rFont val="ＭＳ 明朝"/>
      </rPr>
      <t>React Native</t>
    </r>
    <r>
      <rPr>
        <sz val="11"/>
        <color indexed="8"/>
        <rFont val="Noto Sans CJK SC"/>
      </rPr>
      <t xml:space="preserve">アプリを開発
</t>
    </r>
    <r>
      <rPr>
        <sz val="11"/>
        <color indexed="8"/>
        <rFont val="Noto Sans CJK SC"/>
      </rPr>
      <t>・いずれも詳細仕様・設計・実装を単独で担当</t>
    </r>
  </si>
  <si>
    <r>
      <rPr>
        <sz val="11"/>
        <color indexed="8"/>
        <rFont val="ＭＳ 明朝"/>
      </rPr>
      <t>WordPress</t>
    </r>
    <r>
      <rPr>
        <sz val="11"/>
        <color indexed="8"/>
        <rFont val="Noto Sans CJK SC"/>
      </rPr>
      <t>チケット販売への</t>
    </r>
    <r>
      <rPr>
        <sz val="11"/>
        <color indexed="8"/>
        <rFont val="ＭＳ 明朝"/>
      </rPr>
      <t>Apple Wallet</t>
    </r>
    <r>
      <rPr>
        <sz val="11"/>
        <color indexed="8"/>
        <rFont val="Noto Sans CJK SC"/>
      </rPr>
      <t>／</t>
    </r>
    <r>
      <rPr>
        <sz val="11"/>
        <color indexed="8"/>
        <rFont val="ＭＳ 明朝"/>
      </rPr>
      <t>Google Wallet</t>
    </r>
    <r>
      <rPr>
        <sz val="11"/>
        <color indexed="8"/>
        <rFont val="Noto Sans CJK SC"/>
      </rPr>
      <t>連携</t>
    </r>
    <r>
      <rPr>
        <sz val="11"/>
        <color indexed="8"/>
        <rFont val="Noto Sans CJK SC"/>
      </rPr>
      <t>【仙巌園　</t>
    </r>
    <r>
      <rPr>
        <sz val="11"/>
        <color indexed="8"/>
        <rFont val="ＭＳ 明朝"/>
      </rPr>
      <t>Shimadzu Ltd</t>
    </r>
    <r>
      <rPr>
        <sz val="11"/>
        <color indexed="8"/>
        <rFont val="Noto Sans CJK SC"/>
      </rPr>
      <t>（鹿児島）】</t>
    </r>
  </si>
  <si>
    <t>PHP</t>
  </si>
  <si>
    <t>Linux</t>
  </si>
  <si>
    <r>
      <rPr>
        <sz val="11"/>
        <color indexed="8"/>
        <rFont val="Noto Sans CJK SC"/>
      </rPr>
      <t>・</t>
    </r>
    <r>
      <rPr>
        <sz val="11"/>
        <color indexed="8"/>
        <rFont val="ＭＳ 明朝"/>
      </rPr>
      <t>WordPress</t>
    </r>
    <r>
      <rPr>
        <sz val="11"/>
        <color indexed="8"/>
        <rFont val="Noto Sans CJK SC"/>
      </rPr>
      <t>のチケット販売フロー（</t>
    </r>
    <r>
      <rPr>
        <sz val="11"/>
        <color indexed="8"/>
        <rFont val="ＭＳ 明朝"/>
      </rPr>
      <t>Gravity Forms</t>
    </r>
    <r>
      <rPr>
        <sz val="11"/>
        <color indexed="8"/>
        <rFont val="Noto Sans CJK SC"/>
      </rPr>
      <t>、</t>
    </r>
    <r>
      <rPr>
        <sz val="11"/>
        <color indexed="8"/>
        <rFont val="ＭＳ 明朝"/>
      </rPr>
      <t>Stripe</t>
    </r>
    <r>
      <rPr>
        <sz val="11"/>
        <color indexed="8"/>
        <rFont val="Noto Sans CJK SC"/>
      </rPr>
      <t>、</t>
    </r>
    <r>
      <rPr>
        <sz val="11"/>
        <color indexed="8"/>
        <rFont val="ＭＳ 明朝"/>
      </rPr>
      <t>Zapier</t>
    </r>
    <r>
      <rPr>
        <sz val="11"/>
        <color indexed="8"/>
        <rFont val="Noto Sans CJK SC"/>
      </rPr>
      <t>）に</t>
    </r>
    <r>
      <rPr>
        <sz val="11"/>
        <color indexed="8"/>
        <rFont val="ＭＳ 明朝"/>
      </rPr>
      <t>Apple Wallet</t>
    </r>
    <r>
      <rPr>
        <sz val="11"/>
        <color indexed="8"/>
        <rFont val="Noto Sans CJK SC"/>
      </rPr>
      <t>／</t>
    </r>
    <r>
      <rPr>
        <sz val="11"/>
        <color indexed="8"/>
        <rFont val="ＭＳ 明朝"/>
      </rPr>
      <t>Google Wallet</t>
    </r>
    <r>
      <rPr>
        <sz val="11"/>
        <color indexed="8"/>
        <rFont val="Noto Sans CJK SC"/>
      </rPr>
      <t xml:space="preserve">を連携
</t>
    </r>
    <r>
      <rPr>
        <sz val="11"/>
        <color indexed="8"/>
        <rFont val="Noto Sans CJK SC"/>
      </rPr>
      <t>・ウォレットパスを発行する</t>
    </r>
    <r>
      <rPr>
        <sz val="11"/>
        <color indexed="8"/>
        <rFont val="ＭＳ 明朝"/>
      </rPr>
      <t>WordPress</t>
    </r>
    <r>
      <rPr>
        <sz val="11"/>
        <color indexed="8"/>
        <rFont val="Noto Sans CJK SC"/>
      </rPr>
      <t xml:space="preserve">カスタムプラグインを開発
</t>
    </r>
    <r>
      <rPr>
        <sz val="11"/>
        <color indexed="8"/>
        <rFont val="Noto Sans CJK SC"/>
      </rPr>
      <t>・入場ゲートのスタッフがモバイル端末でパスを読み取る</t>
    </r>
    <r>
      <rPr>
        <sz val="11"/>
        <color indexed="8"/>
        <rFont val="ＭＳ 明朝"/>
      </rPr>
      <t>WordPress</t>
    </r>
    <r>
      <rPr>
        <sz val="11"/>
        <color indexed="8"/>
        <rFont val="Noto Sans CJK SC"/>
      </rPr>
      <t>カスタムプラグインを開発</t>
    </r>
  </si>
  <si>
    <r>
      <rPr>
        <sz val="11"/>
        <color indexed="8"/>
        <rFont val="ＭＳ 明朝"/>
      </rPr>
      <t>iOS</t>
    </r>
    <r>
      <rPr>
        <sz val="11"/>
        <color indexed="8"/>
        <rFont val="Noto Sans CJK SC"/>
      </rPr>
      <t>カメラ・写真・動画アプリ群およびバックエンドの開発</t>
    </r>
    <r>
      <rPr>
        <sz val="11"/>
        <color indexed="8"/>
        <rFont val="Noto Sans CJK SC"/>
      </rPr>
      <t>【</t>
    </r>
    <r>
      <rPr>
        <sz val="11"/>
        <color indexed="8"/>
        <rFont val="ＭＳ 明朝"/>
      </rPr>
      <t>LateNiteSoft</t>
    </r>
    <r>
      <rPr>
        <sz val="11"/>
        <color indexed="8"/>
        <rFont val="Noto Sans CJK SC"/>
      </rPr>
      <t>（スペイン・マドリード）】</t>
    </r>
  </si>
  <si>
    <t>シニア
エンジニア</t>
  </si>
  <si>
    <t>Objective-C
Swift
PHP</t>
  </si>
  <si>
    <r>
      <rPr>
        <sz val="11"/>
        <color indexed="8"/>
        <rFont val="ＭＳ 明朝"/>
      </rPr>
      <t>Slack</t>
    </r>
  </si>
  <si>
    <r>
      <rPr>
        <sz val="11"/>
        <color indexed="8"/>
        <rFont val="Noto Sans CJK SC"/>
      </rPr>
      <t>・</t>
    </r>
    <r>
      <rPr>
        <sz val="11"/>
        <color indexed="8"/>
        <rFont val="ＭＳ 明朝"/>
      </rPr>
      <t>Photon</t>
    </r>
    <r>
      <rPr>
        <sz val="11"/>
        <color indexed="8"/>
        <rFont val="Noto Sans CJK SC"/>
      </rPr>
      <t>（</t>
    </r>
    <r>
      <rPr>
        <sz val="11"/>
        <color indexed="8"/>
        <rFont val="ＭＳ 明朝"/>
      </rPr>
      <t>iOS</t>
    </r>
    <r>
      <rPr>
        <sz val="11"/>
        <color indexed="8"/>
        <rFont val="Noto Sans CJK SC"/>
      </rPr>
      <t>マニュアルカメラアプリ）：ローンチ時のマーケティング方針を主導し累計</t>
    </r>
    <r>
      <rPr>
        <sz val="11"/>
        <color indexed="8"/>
        <rFont val="ＭＳ 明朝"/>
      </rPr>
      <t>MAU</t>
    </r>
    <r>
      <rPr>
        <sz val="11"/>
        <color indexed="8"/>
        <rFont val="Noto Sans CJK SC"/>
      </rPr>
      <t>の</t>
    </r>
    <r>
      <rPr>
        <sz val="11"/>
        <color indexed="8"/>
        <rFont val="ＭＳ 明朝"/>
      </rPr>
      <t>40%</t>
    </r>
    <r>
      <rPr>
        <sz val="11"/>
        <color indexed="8"/>
        <rFont val="Noto Sans CJK SC"/>
      </rPr>
      <t>に貢献。</t>
    </r>
    <r>
      <rPr>
        <sz val="11"/>
        <color indexed="8"/>
        <rFont val="ＭＳ 明朝"/>
      </rPr>
      <t>RAW Process Control</t>
    </r>
    <r>
      <rPr>
        <sz val="11"/>
        <color indexed="8"/>
        <rFont val="Noto Sans CJK SC"/>
      </rPr>
      <t>（アプリ表示回数</t>
    </r>
    <r>
      <rPr>
        <sz val="11"/>
        <color indexed="8"/>
        <rFont val="ＭＳ 明朝"/>
      </rPr>
      <t>60%</t>
    </r>
    <r>
      <rPr>
        <sz val="11"/>
        <color indexed="8"/>
        <rFont val="Noto Sans CJK SC"/>
      </rPr>
      <t>増）、</t>
    </r>
    <r>
      <rPr>
        <sz val="11"/>
        <color indexed="8"/>
        <rFont val="ＭＳ 明朝"/>
      </rPr>
      <t>3D</t>
    </r>
    <r>
      <rPr>
        <sz val="11"/>
        <color indexed="8"/>
        <rFont val="Noto Sans CJK SC"/>
      </rPr>
      <t>色温度・色合いコントロール（インストール数</t>
    </r>
    <r>
      <rPr>
        <sz val="11"/>
        <color indexed="8"/>
        <rFont val="ＭＳ 明朝"/>
      </rPr>
      <t>100%</t>
    </r>
    <r>
      <rPr>
        <sz val="11"/>
        <color indexed="8"/>
        <rFont val="Noto Sans CJK SC"/>
      </rPr>
      <t>増）などの機能を発案・</t>
    </r>
    <r>
      <rPr>
        <sz val="11"/>
        <color indexed="8"/>
        <rFont val="ＭＳ 明朝"/>
      </rPr>
      <t>UX</t>
    </r>
    <r>
      <rPr>
        <sz val="11"/>
        <color indexed="8"/>
        <rFont val="Noto Sans CJK SC"/>
      </rPr>
      <t xml:space="preserve">設計・実装
</t>
    </r>
    <r>
      <rPr>
        <sz val="11"/>
        <color indexed="8"/>
        <rFont val="Noto Sans CJK SC"/>
      </rPr>
      <t>・</t>
    </r>
    <r>
      <rPr>
        <sz val="11"/>
        <color indexed="8"/>
        <rFont val="ＭＳ 明朝"/>
      </rPr>
      <t>Photon Studio</t>
    </r>
    <r>
      <rPr>
        <sz val="11"/>
        <color indexed="8"/>
        <rFont val="Noto Sans CJK SC"/>
      </rPr>
      <t>（</t>
    </r>
    <r>
      <rPr>
        <sz val="11"/>
        <color indexed="8"/>
        <rFont val="ＭＳ 明朝"/>
      </rPr>
      <t>iPad</t>
    </r>
    <r>
      <rPr>
        <sz val="11"/>
        <color indexed="8"/>
        <rFont val="Noto Sans CJK SC"/>
      </rPr>
      <t>アプリ）：ローカルメッシュ無線ネットワークで</t>
    </r>
    <r>
      <rPr>
        <sz val="11"/>
        <color indexed="8"/>
        <rFont val="ＭＳ 明朝"/>
      </rPr>
      <t>iPhone</t>
    </r>
    <r>
      <rPr>
        <sz val="11"/>
        <color indexed="8"/>
        <rFont val="Noto Sans CJK SC"/>
      </rPr>
      <t>カメラを遠隔表示・操作するコンパニオンアプリを発案・</t>
    </r>
    <r>
      <rPr>
        <sz val="11"/>
        <color indexed="8"/>
        <rFont val="ＭＳ 明朝"/>
      </rPr>
      <t>UX</t>
    </r>
    <r>
      <rPr>
        <sz val="11"/>
        <color indexed="8"/>
        <rFont val="Noto Sans CJK SC"/>
      </rPr>
      <t>設計・実装し、</t>
    </r>
    <r>
      <rPr>
        <sz val="11"/>
        <color indexed="8"/>
        <rFont val="ＭＳ 明朝"/>
      </rPr>
      <t>Photon</t>
    </r>
    <r>
      <rPr>
        <sz val="11"/>
        <color indexed="8"/>
        <rFont val="Noto Sans CJK SC"/>
      </rPr>
      <t>のインストール数</t>
    </r>
    <r>
      <rPr>
        <sz val="11"/>
        <color indexed="8"/>
        <rFont val="ＭＳ 明朝"/>
      </rPr>
      <t>70%</t>
    </r>
    <r>
      <rPr>
        <sz val="11"/>
        <color indexed="8"/>
        <rFont val="Noto Sans CJK SC"/>
      </rPr>
      <t xml:space="preserve">増に貢献
</t>
    </r>
    <r>
      <rPr>
        <sz val="11"/>
        <color indexed="8"/>
        <rFont val="Noto Sans CJK SC"/>
      </rPr>
      <t>・</t>
    </r>
    <r>
      <rPr>
        <sz val="11"/>
        <color indexed="8"/>
        <rFont val="ＭＳ 明朝"/>
      </rPr>
      <t>Photon Library</t>
    </r>
    <r>
      <rPr>
        <sz val="11"/>
        <color indexed="8"/>
        <rFont val="Noto Sans CJK SC"/>
      </rPr>
      <t>（</t>
    </r>
    <r>
      <rPr>
        <sz val="11"/>
        <color indexed="8"/>
        <rFont val="ＭＳ 明朝"/>
      </rPr>
      <t>iOS</t>
    </r>
    <r>
      <rPr>
        <sz val="11"/>
        <color indexed="8"/>
        <rFont val="Noto Sans CJK SC"/>
      </rPr>
      <t>写真ライブラリアプリ）：</t>
    </r>
    <r>
      <rPr>
        <sz val="11"/>
        <color indexed="8"/>
        <rFont val="ＭＳ 明朝"/>
      </rPr>
      <t>UIKit</t>
    </r>
    <r>
      <rPr>
        <sz val="11"/>
        <color indexed="8"/>
        <rFont val="Noto Sans CJK SC"/>
      </rPr>
      <t>と</t>
    </r>
    <r>
      <rPr>
        <sz val="11"/>
        <color indexed="8"/>
        <rFont val="ＭＳ 明朝"/>
      </rPr>
      <t>SwiftUI</t>
    </r>
    <r>
      <rPr>
        <sz val="11"/>
        <color indexed="8"/>
        <rFont val="Noto Sans CJK SC"/>
      </rPr>
      <t>を適所で組み合わせ、パフォーマンスと</t>
    </r>
    <r>
      <rPr>
        <sz val="11"/>
        <color indexed="8"/>
        <rFont val="ＭＳ 明朝"/>
      </rPr>
      <t>UI</t>
    </r>
    <r>
      <rPr>
        <sz val="11"/>
        <color indexed="8"/>
        <rFont val="Noto Sans CJK SC"/>
      </rPr>
      <t xml:space="preserve">デザイン目標を両立
</t>
    </r>
    <r>
      <rPr>
        <sz val="11"/>
        <color indexed="8"/>
        <rFont val="Noto Sans CJK SC"/>
      </rPr>
      <t>・</t>
    </r>
    <r>
      <rPr>
        <sz val="11"/>
        <color indexed="8"/>
        <rFont val="ＭＳ 明朝"/>
      </rPr>
      <t>REC</t>
    </r>
    <r>
      <rPr>
        <sz val="11"/>
        <color indexed="8"/>
        <rFont val="Noto Sans CJK SC"/>
      </rPr>
      <t>（</t>
    </r>
    <r>
      <rPr>
        <sz val="11"/>
        <color indexed="8"/>
        <rFont val="ＭＳ 明朝"/>
      </rPr>
      <t>iOS</t>
    </r>
    <r>
      <rPr>
        <sz val="11"/>
        <color indexed="8"/>
        <rFont val="Noto Sans CJK SC"/>
      </rPr>
      <t>動画アプリ）：外部</t>
    </r>
    <r>
      <rPr>
        <sz val="11"/>
        <color indexed="8"/>
        <rFont val="ＭＳ 明朝"/>
      </rPr>
      <t>USB</t>
    </r>
    <r>
      <rPr>
        <sz val="11"/>
        <color indexed="8"/>
        <rFont val="Noto Sans CJK SC"/>
      </rPr>
      <t>を含む動画ストレージ処理を担当。音声コントロールの</t>
    </r>
    <r>
      <rPr>
        <sz val="11"/>
        <color indexed="8"/>
        <rFont val="ＭＳ 明朝"/>
      </rPr>
      <t>UX</t>
    </r>
    <r>
      <rPr>
        <sz val="11"/>
        <color indexed="8"/>
        <rFont val="Noto Sans CJK SC"/>
      </rPr>
      <t>設計に関与。ディスク速度テスト機能を発案・</t>
    </r>
    <r>
      <rPr>
        <sz val="11"/>
        <color indexed="8"/>
        <rFont val="ＭＳ 明朝"/>
      </rPr>
      <t>UX</t>
    </r>
    <r>
      <rPr>
        <sz val="11"/>
        <color indexed="8"/>
        <rFont val="Noto Sans CJK SC"/>
      </rPr>
      <t xml:space="preserve">設計・実装
</t>
    </r>
    <r>
      <rPr>
        <sz val="11"/>
        <color indexed="8"/>
        <rFont val="Noto Sans CJK SC"/>
      </rPr>
      <t>・</t>
    </r>
    <r>
      <rPr>
        <sz val="11"/>
        <color indexed="8"/>
        <rFont val="ＭＳ 明朝"/>
      </rPr>
      <t>Camera+ 2</t>
    </r>
    <r>
      <rPr>
        <sz val="11"/>
        <color indexed="8"/>
        <rFont val="Noto Sans CJK SC"/>
      </rPr>
      <t>（</t>
    </r>
    <r>
      <rPr>
        <sz val="11"/>
        <color indexed="8"/>
        <rFont val="ＭＳ 明朝"/>
      </rPr>
      <t>iOS</t>
    </r>
    <r>
      <rPr>
        <sz val="11"/>
        <color indexed="8"/>
        <rFont val="Noto Sans CJK SC"/>
      </rPr>
      <t>カメラアプリ）：写真編集レンダリングチェーンの</t>
    </r>
    <r>
      <rPr>
        <sz val="11"/>
        <color indexed="8"/>
        <rFont val="ＭＳ 明朝"/>
      </rPr>
      <t>100</t>
    </r>
    <r>
      <rPr>
        <sz val="11"/>
        <color indexed="8"/>
        <rFont val="Noto Sans CJK SC"/>
      </rPr>
      <t>種以上のフィルタを</t>
    </r>
    <r>
      <rPr>
        <sz val="11"/>
        <color indexed="8"/>
        <rFont val="ＭＳ 明朝"/>
      </rPr>
      <t>CoreGraphics</t>
    </r>
    <r>
      <rPr>
        <sz val="11"/>
        <color indexed="8"/>
        <rFont val="Noto Sans CJK SC"/>
      </rPr>
      <t>（手続き型）から</t>
    </r>
    <r>
      <rPr>
        <sz val="11"/>
        <color indexed="8"/>
        <rFont val="ＭＳ 明朝"/>
      </rPr>
      <t>Core Image</t>
    </r>
    <r>
      <rPr>
        <sz val="11"/>
        <color indexed="8"/>
        <rFont val="Noto Sans CJK SC"/>
      </rPr>
      <t>（宣言型）へ再実装し、メモリ使用量</t>
    </r>
    <r>
      <rPr>
        <sz val="11"/>
        <color indexed="8"/>
        <rFont val="ＭＳ 明朝"/>
      </rPr>
      <t>1/4</t>
    </r>
    <r>
      <rPr>
        <sz val="11"/>
        <color indexed="8"/>
        <rFont val="Noto Sans CJK SC"/>
      </rPr>
      <t>・処理速度</t>
    </r>
    <r>
      <rPr>
        <sz val="11"/>
        <color indexed="8"/>
        <rFont val="ＭＳ 明朝"/>
      </rPr>
      <t>5</t>
    </r>
    <r>
      <rPr>
        <sz val="11"/>
        <color indexed="8"/>
        <rFont val="Noto Sans CJK SC"/>
      </rPr>
      <t xml:space="preserve">倍を実現
</t>
    </r>
    <r>
      <rPr>
        <sz val="11"/>
        <color indexed="8"/>
        <rFont val="Noto Sans CJK SC"/>
      </rPr>
      <t>・</t>
    </r>
    <r>
      <rPr>
        <sz val="11"/>
        <color indexed="8"/>
        <rFont val="ＭＳ 明朝"/>
      </rPr>
      <t>Apple Vision Pro</t>
    </r>
    <r>
      <rPr>
        <sz val="11"/>
        <color indexed="8"/>
        <rFont val="Noto Sans CJK SC"/>
      </rPr>
      <t>、コンシューマー向けエージェント型</t>
    </r>
    <r>
      <rPr>
        <sz val="11"/>
        <color indexed="8"/>
        <rFont val="ＭＳ 明朝"/>
      </rPr>
      <t>LLM</t>
    </r>
    <r>
      <rPr>
        <sz val="11"/>
        <color indexed="8"/>
        <rFont val="Noto Sans CJK SC"/>
      </rPr>
      <t xml:space="preserve">連携などのプロトタイプ開発を主導し市場適合性を検証
</t>
    </r>
    <r>
      <rPr>
        <sz val="11"/>
        <color indexed="8"/>
        <rFont val="Noto Sans CJK SC"/>
      </rPr>
      <t>・利用統計（</t>
    </r>
    <r>
      <rPr>
        <sz val="11"/>
        <color indexed="8"/>
        <rFont val="ＭＳ 明朝"/>
      </rPr>
      <t>Grafana</t>
    </r>
    <r>
      <rPr>
        <sz val="11"/>
        <color indexed="8"/>
        <rFont val="Noto Sans CJK SC"/>
      </rPr>
      <t>連携）、顧客フィードバック（外部サポートシステム連携）等のアプリ用バックエンドを単独で保守。</t>
    </r>
    <r>
      <rPr>
        <sz val="11"/>
        <color indexed="8"/>
        <rFont val="ＭＳ 明朝"/>
      </rPr>
      <t>WordPress</t>
    </r>
    <r>
      <rPr>
        <sz val="11"/>
        <color indexed="8"/>
        <rFont val="Noto Sans CJK SC"/>
      </rPr>
      <t>を含む</t>
    </r>
    <r>
      <rPr>
        <sz val="11"/>
        <color indexed="8"/>
        <rFont val="ＭＳ 明朝"/>
      </rPr>
      <t>Web</t>
    </r>
    <r>
      <rPr>
        <sz val="11"/>
        <color indexed="8"/>
        <rFont val="Noto Sans CJK SC"/>
      </rPr>
      <t>サイトも保守</t>
    </r>
  </si>
  <si>
    <r>
      <rPr>
        <sz val="11"/>
        <color indexed="8"/>
        <rFont val="ＭＳ 明朝"/>
      </rPr>
      <t xml:space="preserve">開発
</t>
    </r>
    <r>
      <rPr>
        <sz val="11"/>
        <color indexed="8"/>
        <rFont val="ＭＳ 明朝"/>
      </rPr>
      <t>5</t>
    </r>
    <r>
      <rPr>
        <sz val="11"/>
        <color indexed="8"/>
        <rFont val="Noto Sans CJK SC"/>
      </rPr>
      <t xml:space="preserve">名
</t>
    </r>
    <r>
      <rPr>
        <sz val="11"/>
        <color indexed="8"/>
        <rFont val="Noto Sans CJK SC"/>
      </rPr>
      <t xml:space="preserve">
</t>
    </r>
    <r>
      <rPr>
        <sz val="11"/>
        <color indexed="8"/>
        <rFont val="Noto Sans CJK SC"/>
      </rPr>
      <t xml:space="preserve">全体
</t>
    </r>
    <r>
      <rPr>
        <sz val="11"/>
        <color indexed="8"/>
        <rFont val="ＭＳ 明朝"/>
      </rPr>
      <t>8</t>
    </r>
    <r>
      <rPr>
        <sz val="11"/>
        <color indexed="8"/>
        <rFont val="Noto Sans CJK SC"/>
      </rPr>
      <t>名</t>
    </r>
  </si>
  <si>
    <r>
      <rPr>
        <sz val="11"/>
        <color indexed="8"/>
        <rFont val="ＭＳ 明朝"/>
      </rPr>
      <t>iOS</t>
    </r>
    <r>
      <rPr>
        <sz val="11"/>
        <color indexed="8"/>
        <rFont val="Noto Sans CJK SC"/>
      </rPr>
      <t>カメラアプリ「</t>
    </r>
    <r>
      <rPr>
        <sz val="11"/>
        <color indexed="8"/>
        <rFont val="ＭＳ 明朝"/>
      </rPr>
      <t>Camera+</t>
    </r>
    <r>
      <rPr>
        <sz val="11"/>
        <color indexed="8"/>
        <rFont val="Noto Sans CJK SC"/>
      </rPr>
      <t>」の開発</t>
    </r>
    <r>
      <rPr>
        <sz val="11"/>
        <color indexed="8"/>
        <rFont val="Noto Sans CJK SC"/>
      </rPr>
      <t>【</t>
    </r>
    <r>
      <rPr>
        <sz val="11"/>
        <color indexed="8"/>
        <rFont val="ＭＳ 明朝"/>
      </rPr>
      <t>tap tap tap</t>
    </r>
    <r>
      <rPr>
        <sz val="11"/>
        <color indexed="8"/>
        <rFont val="Noto Sans CJK SC"/>
      </rPr>
      <t>（米国・サンフランシスコ）】</t>
    </r>
  </si>
  <si>
    <r>
      <rPr>
        <sz val="11"/>
        <color indexed="8"/>
        <rFont val="ＭＳ 明朝"/>
      </rPr>
      <t xml:space="preserve">Slack
</t>
    </r>
    <r>
      <rPr>
        <sz val="11"/>
        <color indexed="8"/>
        <rFont val="ＭＳ 明朝"/>
      </rPr>
      <t>AxoSoft</t>
    </r>
  </si>
  <si>
    <r>
      <rPr>
        <sz val="11"/>
        <color indexed="8"/>
        <rFont val="Noto Sans CJK SC"/>
      </rPr>
      <t>・</t>
    </r>
    <r>
      <rPr>
        <sz val="11"/>
        <color indexed="8"/>
        <rFont val="ＭＳ 明朝"/>
      </rPr>
      <t>App Store 1</t>
    </r>
    <r>
      <rPr>
        <sz val="11"/>
        <color indexed="8"/>
        <rFont val="Noto Sans CJK SC"/>
      </rPr>
      <t>位を獲得したカメラアプリ「</t>
    </r>
    <r>
      <rPr>
        <sz val="11"/>
        <color indexed="8"/>
        <rFont val="ＭＳ 明朝"/>
      </rPr>
      <t>Camera+</t>
    </r>
    <r>
      <rPr>
        <sz val="11"/>
        <color indexed="8"/>
        <rFont val="Noto Sans CJK SC"/>
      </rPr>
      <t xml:space="preserve">」の開発に従事
</t>
    </r>
    <r>
      <rPr>
        <sz val="11"/>
        <color indexed="8"/>
        <rFont val="Noto Sans CJK SC"/>
      </rPr>
      <t>・一度のアップロードで複数の</t>
    </r>
    <r>
      <rPr>
        <sz val="11"/>
        <color indexed="8"/>
        <rFont val="ＭＳ 明朝"/>
      </rPr>
      <t>SNS</t>
    </r>
    <r>
      <rPr>
        <sz val="11"/>
        <color indexed="8"/>
        <rFont val="Noto Sans CJK SC"/>
      </rPr>
      <t xml:space="preserve">へ即時共有できるソーシャル共有機能を担当。共有処理を集約したバックエンドを構築し、低品質なネットワーク環境向けに最適化
</t>
    </r>
    <r>
      <rPr>
        <sz val="11"/>
        <color indexed="8"/>
        <rFont val="Noto Sans CJK SC"/>
      </rPr>
      <t>・月間アクティブユーザー</t>
    </r>
    <r>
      <rPr>
        <sz val="11"/>
        <color indexed="8"/>
        <rFont val="ＭＳ 明朝"/>
      </rPr>
      <t>50</t>
    </r>
    <r>
      <rPr>
        <sz val="11"/>
        <color indexed="8"/>
        <rFont val="Noto Sans CJK SC"/>
      </rPr>
      <t>万人規模を支えるサーバ側を担当</t>
    </r>
  </si>
  <si>
    <r>
      <rPr>
        <sz val="11"/>
        <color indexed="8"/>
        <rFont val="ＭＳ 明朝"/>
      </rPr>
      <t xml:space="preserve">開発
</t>
    </r>
    <r>
      <rPr>
        <sz val="11"/>
        <color indexed="8"/>
        <rFont val="ＭＳ 明朝"/>
      </rPr>
      <t>4</t>
    </r>
    <r>
      <rPr>
        <sz val="11"/>
        <color indexed="8"/>
        <rFont val="Noto Sans CJK SC"/>
      </rPr>
      <t xml:space="preserve">名
</t>
    </r>
    <r>
      <rPr>
        <sz val="11"/>
        <color indexed="8"/>
        <rFont val="Noto Sans CJK SC"/>
      </rPr>
      <t xml:space="preserve">
</t>
    </r>
    <r>
      <rPr>
        <sz val="11"/>
        <color indexed="8"/>
        <rFont val="Noto Sans CJK SC"/>
      </rPr>
      <t xml:space="preserve">全体
</t>
    </r>
    <r>
      <rPr>
        <sz val="11"/>
        <color indexed="8"/>
        <rFont val="ＭＳ 明朝"/>
      </rPr>
      <t>9</t>
    </r>
    <r>
      <rPr>
        <sz val="11"/>
        <color indexed="8"/>
        <rFont val="Noto Sans CJK SC"/>
      </rPr>
      <t>名</t>
    </r>
  </si>
  <si>
    <r>
      <rPr>
        <sz val="11"/>
        <color indexed="8"/>
        <rFont val="ＭＳ 明朝"/>
      </rPr>
      <t>Mac</t>
    </r>
    <r>
      <rPr>
        <sz val="11"/>
        <color indexed="8"/>
        <rFont val="Noto Sans CJK SC"/>
      </rPr>
      <t>ソフトウェアバンドル販売サービス等の開発</t>
    </r>
    <r>
      <rPr>
        <sz val="11"/>
        <color indexed="8"/>
        <rFont val="Noto Sans CJK SC"/>
      </rPr>
      <t>【</t>
    </r>
    <r>
      <rPr>
        <sz val="11"/>
        <color indexed="8"/>
        <rFont val="ＭＳ 明朝"/>
      </rPr>
      <t>MacHeist</t>
    </r>
    <r>
      <rPr>
        <sz val="11"/>
        <color indexed="8"/>
        <rFont val="Noto Sans CJK SC"/>
      </rPr>
      <t>（米国・サンフランシスコ）】</t>
    </r>
  </si>
  <si>
    <t>PHP
JavaScript
Java
CSS</t>
  </si>
  <si>
    <r>
      <rPr>
        <sz val="11"/>
        <color indexed="8"/>
        <rFont val="Noto Sans CJK SC"/>
      </rPr>
      <t>・ソフトウェアバンドル販売の決済システムを担当（数百万ドル規模の取引を処理）。ジョブキューを用いた構成へリファクタリングし、コロケーションの汎用ハードウェア上で毎秒</t>
    </r>
    <r>
      <rPr>
        <sz val="11"/>
        <color indexed="8"/>
        <rFont val="ＭＳ 明朝"/>
      </rPr>
      <t>100</t>
    </r>
    <r>
      <rPr>
        <sz val="11"/>
        <color indexed="8"/>
        <rFont val="Noto Sans CJK SC"/>
      </rPr>
      <t xml:space="preserve">件以上の販売スパイクに対応
</t>
    </r>
    <r>
      <rPr>
        <sz val="11"/>
        <color indexed="8"/>
        <rFont val="Noto Sans CJK SC"/>
      </rPr>
      <t>・</t>
    </r>
    <r>
      <rPr>
        <sz val="11"/>
        <color indexed="8"/>
        <rFont val="ＭＳ 明朝"/>
      </rPr>
      <t>ARG</t>
    </r>
    <r>
      <rPr>
        <sz val="11"/>
        <color indexed="8"/>
        <rFont val="Noto Sans CJK SC"/>
      </rPr>
      <t>（代替現実ゲーム）のパズルを</t>
    </r>
    <r>
      <rPr>
        <sz val="11"/>
        <color indexed="8"/>
        <rFont val="ＭＳ 明朝"/>
      </rPr>
      <t>JavaScript</t>
    </r>
    <r>
      <rPr>
        <sz val="11"/>
        <color indexed="8"/>
        <rFont val="Noto Sans CJK SC"/>
      </rPr>
      <t>／</t>
    </r>
    <r>
      <rPr>
        <sz val="11"/>
        <color indexed="8"/>
        <rFont val="ＭＳ 明朝"/>
      </rPr>
      <t>CSS</t>
    </r>
    <r>
      <rPr>
        <sz val="11"/>
        <color indexed="8"/>
        <rFont val="Noto Sans CJK SC"/>
      </rPr>
      <t>で実装。当時実験的だった</t>
    </r>
    <r>
      <rPr>
        <sz val="11"/>
        <color indexed="8"/>
        <rFont val="ＭＳ 明朝"/>
      </rPr>
      <t>Safari</t>
    </r>
    <r>
      <rPr>
        <sz val="11"/>
        <color indexed="8"/>
        <rFont val="Noto Sans CJK SC"/>
      </rPr>
      <t>の</t>
    </r>
    <r>
      <rPr>
        <sz val="11"/>
        <color indexed="8"/>
        <rFont val="ＭＳ 明朝"/>
      </rPr>
      <t>canvas</t>
    </r>
    <r>
      <rPr>
        <sz val="11"/>
        <color indexed="8"/>
        <rFont val="Noto Sans CJK SC"/>
      </rPr>
      <t>や</t>
    </r>
    <r>
      <rPr>
        <sz val="11"/>
        <color indexed="8"/>
        <rFont val="ＭＳ 明朝"/>
      </rPr>
      <t>3D</t>
    </r>
    <r>
      <rPr>
        <sz val="11"/>
        <color indexed="8"/>
        <rFont val="Noto Sans CJK SC"/>
      </rPr>
      <t xml:space="preserve">トランスフォームを活用
</t>
    </r>
    <r>
      <rPr>
        <sz val="11"/>
        <color indexed="8"/>
        <rFont val="Noto Sans CJK SC"/>
      </rPr>
      <t>・</t>
    </r>
    <r>
      <rPr>
        <sz val="11"/>
        <color indexed="8"/>
        <rFont val="ＭＳ 明朝"/>
      </rPr>
      <t>Java</t>
    </r>
    <r>
      <rPr>
        <sz val="11"/>
        <color indexed="8"/>
        <rFont val="Noto Sans CJK SC"/>
      </rPr>
      <t>サーバ＋</t>
    </r>
    <r>
      <rPr>
        <sz val="11"/>
        <color indexed="8"/>
        <rFont val="ＭＳ 明朝"/>
      </rPr>
      <t>JavaScript</t>
    </r>
    <r>
      <rPr>
        <sz val="11"/>
        <color indexed="8"/>
        <rFont val="Noto Sans CJK SC"/>
      </rPr>
      <t>フロントエンドによるリアルタイム</t>
    </r>
    <r>
      <rPr>
        <sz val="11"/>
        <color indexed="8"/>
        <rFont val="ＭＳ 明朝"/>
      </rPr>
      <t>Web</t>
    </r>
    <r>
      <rPr>
        <sz val="11"/>
        <color indexed="8"/>
        <rFont val="Noto Sans CJK SC"/>
      </rPr>
      <t xml:space="preserve">チャットエンジンを開発
</t>
    </r>
    <r>
      <rPr>
        <sz val="11"/>
        <color indexed="8"/>
        <rFont val="Noto Sans CJK SC"/>
      </rPr>
      <t>・</t>
    </r>
    <r>
      <rPr>
        <sz val="11"/>
        <color indexed="8"/>
        <rFont val="ＭＳ 明朝"/>
      </rPr>
      <t>iOS</t>
    </r>
    <r>
      <rPr>
        <sz val="11"/>
        <color indexed="8"/>
        <rFont val="Noto Sans CJK SC"/>
      </rPr>
      <t>ゲームのメモリ管理を書き直し、クラッシュを</t>
    </r>
    <r>
      <rPr>
        <sz val="11"/>
        <color indexed="8"/>
        <rFont val="ＭＳ 明朝"/>
      </rPr>
      <t>90%</t>
    </r>
    <r>
      <rPr>
        <sz val="11"/>
        <color indexed="8"/>
        <rFont val="Noto Sans CJK SC"/>
      </rPr>
      <t xml:space="preserve">削減
</t>
    </r>
    <r>
      <rPr>
        <sz val="11"/>
        <color indexed="8"/>
        <rFont val="Noto Sans CJK SC"/>
      </rPr>
      <t>・</t>
    </r>
    <r>
      <rPr>
        <sz val="11"/>
        <color indexed="8"/>
        <rFont val="ＭＳ 明朝"/>
      </rPr>
      <t>iOS</t>
    </r>
    <r>
      <rPr>
        <sz val="11"/>
        <color indexed="8"/>
        <rFont val="Noto Sans CJK SC"/>
      </rPr>
      <t>ゲームを</t>
    </r>
    <r>
      <rPr>
        <sz val="11"/>
        <color indexed="8"/>
        <rFont val="ＭＳ 明朝"/>
      </rPr>
      <t>Mac OS X</t>
    </r>
    <r>
      <rPr>
        <sz val="11"/>
        <color indexed="8"/>
        <rFont val="Noto Sans CJK SC"/>
      </rPr>
      <t>へ直接移植するため、</t>
    </r>
    <r>
      <rPr>
        <sz val="11"/>
        <color indexed="8"/>
        <rFont val="ＭＳ 明朝"/>
      </rPr>
      <t>AppKit</t>
    </r>
    <r>
      <rPr>
        <sz val="11"/>
        <color indexed="8"/>
        <rFont val="Noto Sans CJK SC"/>
      </rPr>
      <t>上に</t>
    </r>
    <r>
      <rPr>
        <sz val="11"/>
        <color indexed="8"/>
        <rFont val="ＭＳ 明朝"/>
      </rPr>
      <t>UIKit</t>
    </r>
    <r>
      <rPr>
        <sz val="11"/>
        <color indexed="8"/>
        <rFont val="Noto Sans CJK SC"/>
      </rPr>
      <t>互換のクラスインターフェースを実装</t>
    </r>
  </si>
  <si>
    <r>
      <rPr>
        <sz val="11"/>
        <color indexed="8"/>
        <rFont val="ＭＳ 明朝"/>
      </rPr>
      <t xml:space="preserve">開発
</t>
    </r>
    <r>
      <rPr>
        <sz val="11"/>
        <color indexed="8"/>
        <rFont val="ＭＳ 明朝"/>
      </rPr>
      <t>2</t>
    </r>
    <r>
      <rPr>
        <sz val="11"/>
        <color indexed="8"/>
        <rFont val="Noto Sans CJK SC"/>
      </rPr>
      <t xml:space="preserve">名
</t>
    </r>
    <r>
      <rPr>
        <sz val="11"/>
        <color indexed="8"/>
        <rFont val="Noto Sans CJK SC"/>
      </rPr>
      <t xml:space="preserve">
</t>
    </r>
    <r>
      <rPr>
        <sz val="11"/>
        <color indexed="8"/>
        <rFont val="Noto Sans CJK SC"/>
      </rPr>
      <t xml:space="preserve">全体
</t>
    </r>
    <r>
      <rPr>
        <sz val="11"/>
        <color indexed="8"/>
        <rFont val="ＭＳ 明朝"/>
      </rPr>
      <t>10</t>
    </r>
    <r>
      <rPr>
        <sz val="11"/>
        <color indexed="8"/>
        <rFont val="Noto Sans CJK SC"/>
      </rPr>
      <t>名</t>
    </r>
  </si>
  <si>
    <r>
      <rPr>
        <sz val="11"/>
        <color indexed="8"/>
        <rFont val="ＭＳ 明朝"/>
      </rPr>
      <t>2007</t>
    </r>
    <r>
      <rPr>
        <sz val="11"/>
        <color indexed="8"/>
        <rFont val="Noto Sans CJK SC"/>
      </rPr>
      <t>年</t>
    </r>
  </si>
  <si>
    <r>
      <rPr>
        <sz val="11"/>
        <color indexed="8"/>
        <rFont val="Noto Sans CJK SC"/>
      </rPr>
      <t>夏季インターンシップ</t>
    </r>
    <r>
      <rPr>
        <sz val="11"/>
        <color indexed="8"/>
        <rFont val="Noto Sans CJK SC"/>
      </rPr>
      <t>【</t>
    </r>
    <r>
      <rPr>
        <sz val="11"/>
        <color indexed="8"/>
        <rFont val="ＭＳ 明朝"/>
      </rPr>
      <t>Ericsson Mobile Platforms AB</t>
    </r>
    <r>
      <rPr>
        <sz val="11"/>
        <color indexed="8"/>
        <rFont val="Noto Sans CJK SC"/>
      </rPr>
      <t>（スウェーデン・ルンド）】</t>
    </r>
  </si>
  <si>
    <t>PG</t>
  </si>
  <si>
    <t>C#</t>
  </si>
  <si>
    <t>SQL Server</t>
  </si>
  <si>
    <t>Windows</t>
  </si>
  <si>
    <t>ASP.NET</t>
  </si>
  <si>
    <t>・システム間のソフトウェアテスト結果を記録・管理するシステムを開発。</t>
  </si>
  <si>
    <r>
      <rPr>
        <sz val="11"/>
        <color indexed="8"/>
        <rFont val="ＭＳ 明朝"/>
      </rPr>
      <t>(</t>
    </r>
    <r>
      <rPr>
        <sz val="11"/>
        <color indexed="8"/>
        <rFont val="Noto Sans CJK SC"/>
      </rPr>
      <t>夏季</t>
    </r>
    <r>
      <rPr>
        <sz val="11"/>
        <color indexed="8"/>
        <rFont val="ＭＳ 明朝"/>
      </rPr>
      <t>)</t>
    </r>
  </si>
  <si>
    <r>
      <rPr>
        <sz val="11"/>
        <color indexed="8"/>
        <rFont val="ＭＳ 明朝"/>
      </rPr>
      <t>2006</t>
    </r>
    <r>
      <rPr>
        <sz val="11"/>
        <color indexed="8"/>
        <rFont val="Noto Sans CJK SC"/>
      </rPr>
      <t>年</t>
    </r>
  </si>
  <si>
    <r>
      <rPr>
        <sz val="11"/>
        <color indexed="8"/>
        <rFont val="Noto Sans CJK SC"/>
      </rPr>
      <t>夏季インターンシップ</t>
    </r>
    <r>
      <rPr>
        <sz val="11"/>
        <color indexed="8"/>
        <rFont val="Noto Sans CJK SC"/>
      </rPr>
      <t>【</t>
    </r>
    <r>
      <rPr>
        <sz val="11"/>
        <color indexed="8"/>
        <rFont val="ＭＳ 明朝"/>
      </rPr>
      <t>Sony Ericsson AB</t>
    </r>
    <r>
      <rPr>
        <sz val="11"/>
        <color indexed="8"/>
        <rFont val="Noto Sans CJK SC"/>
      </rPr>
      <t>（スウェーデン・ルンド）】</t>
    </r>
  </si>
  <si>
    <r>
      <rPr>
        <sz val="10"/>
        <color indexed="8"/>
        <rFont val="Arial"/>
      </rPr>
      <t>・</t>
    </r>
    <r>
      <rPr>
        <sz val="11"/>
        <color indexed="8"/>
        <rFont val="Noto Sans CJK SC"/>
      </rPr>
      <t>テスト用端末の管理システムを開発。</t>
    </r>
  </si>
</sst>
</file>

<file path=xl/styles.xml><?xml version="1.0" encoding="utf-8"?>
<styleSheet xmlns="http://schemas.openxmlformats.org/spreadsheetml/2006/main">
  <numFmts count="4">
    <numFmt numFmtId="0" formatCode="General"/>
    <numFmt numFmtId="59" formatCode="yyyy&quot;年&quot;m&quot;月&quot;d&quot;日&quot;"/>
    <numFmt numFmtId="60" formatCode="#&quot;歳&quot;"/>
    <numFmt numFmtId="61" formatCode="(#&quot;ヶ月間)&quot;"/>
  </numFmts>
  <fonts count="8">
    <font>
      <sz val="10"/>
      <color indexed="8"/>
      <name val="Arial"/>
    </font>
    <font>
      <sz val="12"/>
      <color indexed="8"/>
      <name val="Helvetica Neue"/>
    </font>
    <font>
      <sz val="15"/>
      <color indexed="8"/>
      <name val="Calibri"/>
    </font>
    <font>
      <b val="1"/>
      <sz val="22"/>
      <color indexed="8"/>
      <name val="Noto Sans CJK SC"/>
    </font>
    <font>
      <b val="1"/>
      <sz val="11"/>
      <color indexed="8"/>
      <name val="Noto Sans CJK SC"/>
    </font>
    <font>
      <sz val="11"/>
      <color indexed="8"/>
      <name val="ＭＳ 明朝"/>
    </font>
    <font>
      <sz val="11"/>
      <color indexed="8"/>
      <name val="Noto Sans CJK SC"/>
    </font>
    <font>
      <sz val="11"/>
      <color indexed="13"/>
      <name val="ＭＳ 明朝"/>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52">
    <border>
      <left/>
      <right/>
      <top/>
      <bottom/>
      <diagonal/>
    </border>
    <border>
      <left style="thin">
        <color indexed="10"/>
      </left>
      <right/>
      <top style="thin">
        <color indexed="10"/>
      </top>
      <bottom style="medium">
        <color indexed="11"/>
      </bottom>
      <diagonal/>
    </border>
    <border>
      <left/>
      <right/>
      <top style="thin">
        <color indexed="10"/>
      </top>
      <bottom style="medium">
        <color indexed="11"/>
      </bottom>
      <diagonal/>
    </border>
    <border>
      <left/>
      <right/>
      <top style="thin">
        <color indexed="10"/>
      </top>
      <bottom style="medium">
        <color indexed="8"/>
      </bottom>
      <diagonal/>
    </border>
    <border>
      <left/>
      <right style="thin">
        <color indexed="10"/>
      </right>
      <top style="thin">
        <color indexed="10"/>
      </top>
      <bottom style="medium">
        <color indexed="11"/>
      </bottom>
      <diagonal/>
    </border>
    <border>
      <left style="medium">
        <color indexed="11"/>
      </left>
      <right style="medium">
        <color indexed="11"/>
      </right>
      <top style="medium">
        <color indexed="11"/>
      </top>
      <bottom style="thin">
        <color indexed="11"/>
      </bottom>
      <diagonal/>
    </border>
    <border>
      <left style="medium">
        <color indexed="11"/>
      </left>
      <right style="thin">
        <color indexed="8"/>
      </right>
      <top style="medium">
        <color indexed="11"/>
      </top>
      <bottom style="thin">
        <color indexed="11"/>
      </bottom>
      <diagonal/>
    </border>
    <border>
      <left style="thin">
        <color indexed="8"/>
      </left>
      <right style="thin">
        <color indexed="10"/>
      </right>
      <top style="medium">
        <color indexed="8"/>
      </top>
      <bottom style="hair">
        <color indexed="8"/>
      </bottom>
      <diagonal/>
    </border>
    <border>
      <left style="thin">
        <color indexed="10"/>
      </left>
      <right style="thin">
        <color indexed="10"/>
      </right>
      <top style="medium">
        <color indexed="8"/>
      </top>
      <bottom style="hair">
        <color indexed="8"/>
      </bottom>
      <diagonal/>
    </border>
    <border>
      <left style="thin">
        <color indexed="10"/>
      </left>
      <right style="thin">
        <color indexed="11"/>
      </right>
      <top style="medium">
        <color indexed="8"/>
      </top>
      <bottom style="hair">
        <color indexed="8"/>
      </bottom>
      <diagonal/>
    </border>
    <border>
      <left style="thin">
        <color indexed="11"/>
      </left>
      <right style="thin">
        <color indexed="11"/>
      </right>
      <top style="medium">
        <color indexed="11"/>
      </top>
      <bottom style="thin">
        <color indexed="11"/>
      </bottom>
      <diagonal/>
    </border>
    <border>
      <left style="thin">
        <color indexed="11"/>
      </left>
      <right style="thin">
        <color indexed="11"/>
      </right>
      <top style="medium">
        <color indexed="11"/>
      </top>
      <bottom style="hair">
        <color indexed="11"/>
      </bottom>
      <diagonal/>
    </border>
    <border>
      <left style="thin">
        <color indexed="11"/>
      </left>
      <right style="medium">
        <color indexed="11"/>
      </right>
      <top style="medium">
        <color indexed="11"/>
      </top>
      <bottom style="hair">
        <color indexed="11"/>
      </bottom>
      <diagonal/>
    </border>
    <border>
      <left style="medium">
        <color indexed="11"/>
      </left>
      <right style="medium">
        <color indexed="11"/>
      </right>
      <top style="thin">
        <color indexed="11"/>
      </top>
      <bottom style="thin">
        <color indexed="11"/>
      </bottom>
      <diagonal/>
    </border>
    <border>
      <left style="medium">
        <color indexed="11"/>
      </left>
      <right style="thin">
        <color indexed="11"/>
      </right>
      <top style="thin">
        <color indexed="11"/>
      </top>
      <bottom style="thin">
        <color indexed="11"/>
      </bottom>
      <diagonal/>
    </border>
    <border>
      <left style="thin">
        <color indexed="11"/>
      </left>
      <right style="thin">
        <color indexed="11"/>
      </right>
      <top style="hair">
        <color indexed="8"/>
      </top>
      <bottom style="hair">
        <color indexed="8"/>
      </bottom>
      <diagonal/>
    </border>
    <border>
      <left style="thin">
        <color indexed="11"/>
      </left>
      <right style="thin">
        <color indexed="11"/>
      </right>
      <top style="thin">
        <color indexed="11"/>
      </top>
      <bottom style="thin">
        <color indexed="11"/>
      </bottom>
      <diagonal/>
    </border>
    <border>
      <left style="thin">
        <color indexed="11"/>
      </left>
      <right style="thin">
        <color indexed="11"/>
      </right>
      <top style="hair">
        <color indexed="11"/>
      </top>
      <bottom style="hair">
        <color indexed="11"/>
      </bottom>
      <diagonal/>
    </border>
    <border>
      <left style="thin">
        <color indexed="11"/>
      </left>
      <right style="medium">
        <color indexed="11"/>
      </right>
      <top style="hair">
        <color indexed="11"/>
      </top>
      <bottom style="hair">
        <color indexed="11"/>
      </bottom>
      <diagonal/>
    </border>
    <border>
      <left style="medium">
        <color indexed="11"/>
      </left>
      <right style="medium">
        <color indexed="11"/>
      </right>
      <top style="thin">
        <color indexed="11"/>
      </top>
      <bottom style="medium">
        <color indexed="11"/>
      </bottom>
      <diagonal/>
    </border>
    <border>
      <left style="medium">
        <color indexed="11"/>
      </left>
      <right style="thin">
        <color indexed="8"/>
      </right>
      <top style="thin">
        <color indexed="11"/>
      </top>
      <bottom style="medium">
        <color indexed="11"/>
      </bottom>
      <diagonal/>
    </border>
    <border>
      <left style="thin">
        <color indexed="8"/>
      </left>
      <right style="thin">
        <color indexed="10"/>
      </right>
      <top style="hair">
        <color indexed="8"/>
      </top>
      <bottom style="medium">
        <color indexed="8"/>
      </bottom>
      <diagonal/>
    </border>
    <border>
      <left style="thin">
        <color indexed="10"/>
      </left>
      <right style="thin">
        <color indexed="10"/>
      </right>
      <top style="hair">
        <color indexed="8"/>
      </top>
      <bottom style="medium">
        <color indexed="8"/>
      </bottom>
      <diagonal/>
    </border>
    <border>
      <left style="thin">
        <color indexed="10"/>
      </left>
      <right style="thin">
        <color indexed="11"/>
      </right>
      <top style="hair">
        <color indexed="8"/>
      </top>
      <bottom style="medium">
        <color indexed="8"/>
      </bottom>
      <diagonal/>
    </border>
    <border>
      <left style="thin">
        <color indexed="11"/>
      </left>
      <right style="thin">
        <color indexed="11"/>
      </right>
      <top style="thin">
        <color indexed="11"/>
      </top>
      <bottom style="medium">
        <color indexed="11"/>
      </bottom>
      <diagonal/>
    </border>
    <border>
      <left style="thin">
        <color indexed="11"/>
      </left>
      <right style="thin">
        <color indexed="11"/>
      </right>
      <top style="hair">
        <color indexed="11"/>
      </top>
      <bottom style="medium">
        <color indexed="11"/>
      </bottom>
      <diagonal/>
    </border>
    <border>
      <left style="thin">
        <color indexed="11"/>
      </left>
      <right style="medium">
        <color indexed="11"/>
      </right>
      <top style="hair">
        <color indexed="11"/>
      </top>
      <bottom style="medium">
        <color indexed="11"/>
      </bottom>
      <diagonal/>
    </border>
    <border>
      <left style="thin">
        <color indexed="10"/>
      </left>
      <right/>
      <top style="medium">
        <color indexed="11"/>
      </top>
      <bottom style="medium">
        <color indexed="11"/>
      </bottom>
      <diagonal/>
    </border>
    <border>
      <left/>
      <right/>
      <top style="medium">
        <color indexed="11"/>
      </top>
      <bottom style="medium">
        <color indexed="11"/>
      </bottom>
      <diagonal/>
    </border>
    <border>
      <left/>
      <right/>
      <top style="medium">
        <color indexed="8"/>
      </top>
      <bottom style="medium">
        <color indexed="11"/>
      </bottom>
      <diagonal/>
    </border>
    <border>
      <left/>
      <right style="thin">
        <color indexed="10"/>
      </right>
      <top style="medium">
        <color indexed="11"/>
      </top>
      <bottom style="medium">
        <color indexed="11"/>
      </bottom>
      <diagonal/>
    </border>
    <border>
      <left style="medium">
        <color indexed="11"/>
      </left>
      <right style="thin">
        <color indexed="11"/>
      </right>
      <top style="medium">
        <color indexed="11"/>
      </top>
      <bottom style="thin">
        <color indexed="11"/>
      </bottom>
      <diagonal/>
    </border>
    <border>
      <left style="medium">
        <color indexed="11"/>
      </left>
      <right style="medium">
        <color indexed="11"/>
      </right>
      <top style="medium">
        <color indexed="11"/>
      </top>
      <bottom style="hair">
        <color indexed="11"/>
      </bottom>
      <diagonal/>
    </border>
    <border>
      <left style="medium">
        <color indexed="11"/>
      </left>
      <right style="thin">
        <color indexed="11"/>
      </right>
      <top style="thin">
        <color indexed="11"/>
      </top>
      <bottom style="medium">
        <color indexed="11"/>
      </bottom>
      <diagonal/>
    </border>
    <border>
      <left style="thin">
        <color indexed="10"/>
      </left>
      <right style="thin">
        <color indexed="10"/>
      </right>
      <top style="medium">
        <color indexed="11"/>
      </top>
      <bottom style="medium">
        <color indexed="11"/>
      </bottom>
      <diagonal/>
    </border>
    <border>
      <left style="medium">
        <color indexed="11"/>
      </left>
      <right style="medium">
        <color indexed="11"/>
      </right>
      <top style="medium">
        <color indexed="11"/>
      </top>
      <bottom style="medium">
        <color indexed="11"/>
      </bottom>
      <diagonal/>
    </border>
    <border>
      <left style="medium">
        <color indexed="11"/>
      </left>
      <right style="thin">
        <color indexed="11"/>
      </right>
      <top style="medium">
        <color indexed="11"/>
      </top>
      <bottom style="medium">
        <color indexed="11"/>
      </bottom>
      <diagonal/>
    </border>
    <border>
      <left style="thin">
        <color indexed="11"/>
      </left>
      <right style="medium">
        <color indexed="11"/>
      </right>
      <top style="medium">
        <color indexed="11"/>
      </top>
      <bottom style="medium">
        <color indexed="11"/>
      </bottom>
      <diagonal/>
    </border>
    <border>
      <left style="thin">
        <color indexed="11"/>
      </left>
      <right style="thin">
        <color indexed="11"/>
      </right>
      <top style="medium">
        <color indexed="11"/>
      </top>
      <bottom style="medium">
        <color indexed="11"/>
      </bottom>
      <diagonal/>
    </border>
    <border>
      <left style="thin">
        <color indexed="11"/>
      </left>
      <right style="medium">
        <color indexed="11"/>
      </right>
      <top style="medium">
        <color indexed="11"/>
      </top>
      <bottom style="thin">
        <color indexed="11"/>
      </bottom>
      <diagonal/>
    </border>
    <border>
      <left style="thin">
        <color indexed="11"/>
      </left>
      <right style="medium">
        <color indexed="11"/>
      </right>
      <top style="thin">
        <color indexed="11"/>
      </top>
      <bottom style="thin">
        <color indexed="11"/>
      </bottom>
      <diagonal/>
    </border>
    <border>
      <left style="medium">
        <color indexed="11"/>
      </left>
      <right style="hair">
        <color indexed="11"/>
      </right>
      <top style="thin">
        <color indexed="11"/>
      </top>
      <bottom style="thin">
        <color indexed="11"/>
      </bottom>
      <diagonal/>
    </border>
    <border>
      <left style="hair">
        <color indexed="11"/>
      </left>
      <right style="hair">
        <color indexed="11"/>
      </right>
      <top style="thin">
        <color indexed="11"/>
      </top>
      <bottom style="thin">
        <color indexed="11"/>
      </bottom>
      <diagonal/>
    </border>
    <border>
      <left style="hair">
        <color indexed="11"/>
      </left>
      <right style="hair">
        <color indexed="11"/>
      </right>
      <top style="thin">
        <color indexed="11"/>
      </top>
      <bottom style="hair">
        <color indexed="11"/>
      </bottom>
      <diagonal/>
    </border>
    <border>
      <left style="hair">
        <color indexed="11"/>
      </left>
      <right style="hair">
        <color indexed="11"/>
      </right>
      <top style="hair">
        <color indexed="11"/>
      </top>
      <bottom style="hair">
        <color indexed="11"/>
      </bottom>
      <diagonal/>
    </border>
    <border>
      <left style="hair">
        <color indexed="11"/>
      </left>
      <right style="hair">
        <color indexed="11"/>
      </right>
      <top style="hair">
        <color indexed="11"/>
      </top>
      <bottom style="thin">
        <color indexed="10"/>
      </bottom>
      <diagonal/>
    </border>
    <border>
      <left style="hair">
        <color indexed="11"/>
      </left>
      <right style="hair">
        <color indexed="11"/>
      </right>
      <top style="hair">
        <color indexed="11"/>
      </top>
      <bottom style="thin">
        <color indexed="11"/>
      </bottom>
      <diagonal/>
    </border>
    <border>
      <left style="hair">
        <color indexed="11"/>
      </left>
      <right style="hair">
        <color indexed="11"/>
      </right>
      <top style="thin">
        <color indexed="10"/>
      </top>
      <bottom style="thin">
        <color indexed="11"/>
      </bottom>
      <diagonal/>
    </border>
    <border>
      <left style="hair">
        <color indexed="11"/>
      </left>
      <right style="thin">
        <color indexed="10"/>
      </right>
      <top style="thin">
        <color indexed="11"/>
      </top>
      <bottom style="thin">
        <color indexed="11"/>
      </bottom>
      <diagonal/>
    </border>
    <border>
      <left style="thin">
        <color indexed="10"/>
      </left>
      <right style="thin">
        <color indexed="10"/>
      </right>
      <top style="thin">
        <color indexed="11"/>
      </top>
      <bottom style="thin">
        <color indexed="11"/>
      </bottom>
      <diagonal/>
    </border>
    <border>
      <left style="hair">
        <color indexed="11"/>
      </left>
      <right style="hair">
        <color indexed="11"/>
      </right>
      <top style="thin">
        <color indexed="11"/>
      </top>
      <bottom style="thin">
        <color indexed="10"/>
      </bottom>
      <diagonal/>
    </border>
    <border>
      <left style="hair">
        <color indexed="11"/>
      </left>
      <right style="hair">
        <color indexed="11"/>
      </right>
      <top style="thin">
        <color indexed="10"/>
      </top>
      <bottom style="thin">
        <color indexed="10"/>
      </bottom>
      <diagonal/>
    </border>
  </borders>
  <cellStyleXfs count="1">
    <xf numFmtId="0" fontId="0" applyNumberFormat="0" applyFont="1" applyFill="0" applyBorder="0" applyAlignment="1" applyProtection="0">
      <alignment vertical="bottom"/>
    </xf>
  </cellStyleXfs>
  <cellXfs count="118">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xf>
    <xf numFmtId="1" fontId="3" fillId="2" borderId="2" applyNumberFormat="1" applyFont="1" applyFill="1" applyBorder="1" applyAlignment="1" applyProtection="0">
      <alignment horizontal="center" vertical="center"/>
    </xf>
    <xf numFmtId="1" fontId="3" fillId="2" borderId="3" applyNumberFormat="1" applyFont="1" applyFill="1" applyBorder="1" applyAlignment="1" applyProtection="0">
      <alignment horizontal="center" vertical="center"/>
    </xf>
    <xf numFmtId="1" fontId="3" fillId="2" borderId="4" applyNumberFormat="1" applyFont="1" applyFill="1" applyBorder="1" applyAlignment="1" applyProtection="0">
      <alignment horizontal="center" vertical="center"/>
    </xf>
    <xf numFmtId="49" fontId="4" fillId="3" borderId="5" applyNumberFormat="1" applyFont="1" applyFill="1" applyBorder="1" applyAlignment="1" applyProtection="0">
      <alignment horizontal="center" vertical="center"/>
    </xf>
    <xf numFmtId="1" fontId="4" fillId="3" borderId="6" applyNumberFormat="1" applyFont="1" applyFill="1" applyBorder="1" applyAlignment="1" applyProtection="0">
      <alignment horizontal="center" vertical="center"/>
    </xf>
    <xf numFmtId="49" fontId="5" fillId="2" borderId="7" applyNumberFormat="1" applyFont="1" applyFill="1" applyBorder="1" applyAlignment="1" applyProtection="0">
      <alignment horizontal="left" vertical="center"/>
    </xf>
    <xf numFmtId="0" fontId="5" fillId="2" borderId="8" applyNumberFormat="0" applyFont="1" applyFill="1" applyBorder="1" applyAlignment="1" applyProtection="0">
      <alignment horizontal="left" vertical="center"/>
    </xf>
    <xf numFmtId="0" fontId="5" fillId="2" borderId="9" applyNumberFormat="0" applyFont="1" applyFill="1" applyBorder="1" applyAlignment="1" applyProtection="0">
      <alignment horizontal="left" vertical="center"/>
    </xf>
    <xf numFmtId="49" fontId="4" fillId="3" borderId="10" applyNumberFormat="1" applyFont="1" applyFill="1" applyBorder="1" applyAlignment="1" applyProtection="0">
      <alignment horizontal="center" vertical="center"/>
    </xf>
    <xf numFmtId="1" fontId="4" fillId="3" borderId="10" applyNumberFormat="1" applyFont="1" applyFill="1" applyBorder="1" applyAlignment="1" applyProtection="0">
      <alignment horizontal="center" vertical="center"/>
    </xf>
    <xf numFmtId="49" fontId="5" fillId="2" borderId="11" applyNumberFormat="1" applyFont="1" applyFill="1" applyBorder="1" applyAlignment="1" applyProtection="0">
      <alignment horizontal="left" vertical="center"/>
    </xf>
    <xf numFmtId="1" fontId="5" fillId="2" borderId="11" applyNumberFormat="1" applyFont="1" applyFill="1" applyBorder="1" applyAlignment="1" applyProtection="0">
      <alignment horizontal="left" vertical="center"/>
    </xf>
    <xf numFmtId="1" fontId="5" fillId="2" borderId="12" applyNumberFormat="1" applyFont="1" applyFill="1" applyBorder="1" applyAlignment="1" applyProtection="0">
      <alignment horizontal="left" vertical="center"/>
    </xf>
    <xf numFmtId="49" fontId="4" fillId="3" borderId="13" applyNumberFormat="1" applyFont="1" applyFill="1" applyBorder="1" applyAlignment="1" applyProtection="0">
      <alignment horizontal="center" vertical="center"/>
    </xf>
    <xf numFmtId="1" fontId="4" fillId="3" borderId="14" applyNumberFormat="1" applyFont="1" applyFill="1" applyBorder="1" applyAlignment="1" applyProtection="0">
      <alignment horizontal="center" vertical="center"/>
    </xf>
    <xf numFmtId="49" fontId="5" fillId="2" borderId="15" applyNumberFormat="1" applyFont="1" applyFill="1" applyBorder="1" applyAlignment="1" applyProtection="0">
      <alignment horizontal="left" vertical="center" wrapText="1"/>
    </xf>
    <xf numFmtId="0" fontId="5" fillId="2" borderId="15" applyNumberFormat="0" applyFont="1" applyFill="1" applyBorder="1" applyAlignment="1" applyProtection="0">
      <alignment horizontal="left" vertical="center" wrapText="1"/>
    </xf>
    <xf numFmtId="49" fontId="4" fillId="3" borderId="16" applyNumberFormat="1" applyFont="1" applyFill="1" applyBorder="1" applyAlignment="1" applyProtection="0">
      <alignment horizontal="center" vertical="center"/>
    </xf>
    <xf numFmtId="1" fontId="4" fillId="3" borderId="16" applyNumberFormat="1" applyFont="1" applyFill="1" applyBorder="1" applyAlignment="1" applyProtection="0">
      <alignment horizontal="center" vertical="center"/>
    </xf>
    <xf numFmtId="49" fontId="5" fillId="2" borderId="17" applyNumberFormat="1" applyFont="1" applyFill="1" applyBorder="1" applyAlignment="1" applyProtection="0">
      <alignment horizontal="left" vertical="center" wrapText="1"/>
    </xf>
    <xf numFmtId="49" fontId="5" fillId="2" borderId="18" applyNumberFormat="1" applyFont="1" applyFill="1" applyBorder="1" applyAlignment="1" applyProtection="0">
      <alignment horizontal="left" vertical="center" wrapText="1"/>
    </xf>
    <xf numFmtId="59" fontId="5" fillId="2" borderId="15" applyNumberFormat="1" applyFont="1" applyFill="1" applyBorder="1" applyAlignment="1" applyProtection="0">
      <alignment horizontal="left" vertical="center" wrapText="1"/>
    </xf>
    <xf numFmtId="49" fontId="6" fillId="2" borderId="17" applyNumberFormat="1" applyFont="1" applyFill="1" applyBorder="1" applyAlignment="1" applyProtection="0">
      <alignment horizontal="left" vertical="center" wrapText="1"/>
    </xf>
    <xf numFmtId="60" fontId="6" fillId="2" borderId="17" applyNumberFormat="1" applyFont="1" applyFill="1" applyBorder="1" applyAlignment="1" applyProtection="0">
      <alignment horizontal="left" vertical="center" wrapText="1"/>
    </xf>
    <xf numFmtId="60" fontId="6" fillId="2" borderId="18" applyNumberFormat="1" applyFont="1" applyFill="1" applyBorder="1" applyAlignment="1" applyProtection="0">
      <alignment horizontal="left" vertical="center" wrapText="1"/>
    </xf>
    <xf numFmtId="49" fontId="4" fillId="3" borderId="19" applyNumberFormat="1" applyFont="1" applyFill="1" applyBorder="1" applyAlignment="1" applyProtection="0">
      <alignment horizontal="center" vertical="center"/>
    </xf>
    <xf numFmtId="1" fontId="4" fillId="3" borderId="20" applyNumberFormat="1" applyFont="1" applyFill="1" applyBorder="1" applyAlignment="1" applyProtection="0">
      <alignment horizontal="center" vertical="center"/>
    </xf>
    <xf numFmtId="49" fontId="5" fillId="2" borderId="21" applyNumberFormat="1" applyFont="1" applyFill="1" applyBorder="1" applyAlignment="1" applyProtection="0">
      <alignment horizontal="left" vertical="center"/>
    </xf>
    <xf numFmtId="0" fontId="5" fillId="2" borderId="22" applyNumberFormat="0" applyFont="1" applyFill="1" applyBorder="1" applyAlignment="1" applyProtection="0">
      <alignment horizontal="left" vertical="center"/>
    </xf>
    <xf numFmtId="0" fontId="5" fillId="2" borderId="23" applyNumberFormat="0" applyFont="1" applyFill="1" applyBorder="1" applyAlignment="1" applyProtection="0">
      <alignment horizontal="left" vertical="center"/>
    </xf>
    <xf numFmtId="49" fontId="4" fillId="3" borderId="24" applyNumberFormat="1" applyFont="1" applyFill="1" applyBorder="1" applyAlignment="1" applyProtection="0">
      <alignment horizontal="center" vertical="center"/>
    </xf>
    <xf numFmtId="1" fontId="4" fillId="3" borderId="24" applyNumberFormat="1" applyFont="1" applyFill="1" applyBorder="1" applyAlignment="1" applyProtection="0">
      <alignment horizontal="center" vertical="center"/>
    </xf>
    <xf numFmtId="49" fontId="6" fillId="2" borderId="25" applyNumberFormat="1" applyFont="1" applyFill="1" applyBorder="1" applyAlignment="1" applyProtection="0">
      <alignment horizontal="left" vertical="center"/>
    </xf>
    <xf numFmtId="1" fontId="6" fillId="2" borderId="25" applyNumberFormat="1" applyFont="1" applyFill="1" applyBorder="1" applyAlignment="1" applyProtection="0">
      <alignment horizontal="left" vertical="center"/>
    </xf>
    <xf numFmtId="1" fontId="6" fillId="2" borderId="26" applyNumberFormat="1" applyFont="1" applyFill="1" applyBorder="1" applyAlignment="1" applyProtection="0">
      <alignment horizontal="left" vertical="center"/>
    </xf>
    <xf numFmtId="1" fontId="0" fillId="2" borderId="27" applyNumberFormat="1" applyFont="1" applyFill="1" applyBorder="1" applyAlignment="1" applyProtection="0">
      <alignment vertical="center"/>
    </xf>
    <xf numFmtId="1" fontId="0" fillId="2" borderId="28" applyNumberFormat="1" applyFont="1" applyFill="1" applyBorder="1" applyAlignment="1" applyProtection="0">
      <alignment vertical="center"/>
    </xf>
    <xf numFmtId="1" fontId="0" fillId="2" borderId="29" applyNumberFormat="1" applyFont="1" applyFill="1" applyBorder="1" applyAlignment="1" applyProtection="0">
      <alignment vertical="center"/>
    </xf>
    <xf numFmtId="1" fontId="0" fillId="2" borderId="30" applyNumberFormat="1" applyFont="1" applyFill="1" applyBorder="1" applyAlignment="1" applyProtection="0">
      <alignment vertical="center"/>
    </xf>
    <xf numFmtId="1" fontId="4" fillId="3" borderId="31" applyNumberFormat="1" applyFont="1" applyFill="1" applyBorder="1" applyAlignment="1" applyProtection="0">
      <alignment horizontal="center" vertical="center"/>
    </xf>
    <xf numFmtId="49" fontId="5" fillId="2" borderId="12" applyNumberFormat="1" applyFont="1" applyFill="1" applyBorder="1" applyAlignment="1" applyProtection="0">
      <alignment horizontal="left" vertical="center" wrapText="1"/>
    </xf>
    <xf numFmtId="1" fontId="5" fillId="2" borderId="32" applyNumberFormat="1" applyFont="1" applyFill="1" applyBorder="1" applyAlignment="1" applyProtection="0">
      <alignment horizontal="left" vertical="center" wrapText="1"/>
    </xf>
    <xf numFmtId="1" fontId="5" fillId="2" borderId="17" applyNumberFormat="1" applyFont="1" applyFill="1" applyBorder="1" applyAlignment="1" applyProtection="0">
      <alignment horizontal="left" vertical="center" wrapText="1"/>
    </xf>
    <xf numFmtId="1" fontId="5" fillId="2" borderId="18" applyNumberFormat="1" applyFont="1" applyFill="1" applyBorder="1" applyAlignment="1" applyProtection="0">
      <alignment horizontal="left" vertical="center" wrapText="1"/>
    </xf>
    <xf numFmtId="1" fontId="4" fillId="3" borderId="33" applyNumberFormat="1" applyFont="1" applyFill="1" applyBorder="1" applyAlignment="1" applyProtection="0">
      <alignment horizontal="center" vertical="center"/>
    </xf>
    <xf numFmtId="49" fontId="6" fillId="2" borderId="25" applyNumberFormat="1" applyFont="1" applyFill="1" applyBorder="1" applyAlignment="1" applyProtection="0">
      <alignment horizontal="left" vertical="center" wrapText="1"/>
    </xf>
    <xf numFmtId="1" fontId="6" fillId="2" borderId="25" applyNumberFormat="1" applyFont="1" applyFill="1" applyBorder="1" applyAlignment="1" applyProtection="0">
      <alignment horizontal="left" vertical="center" wrapText="1"/>
    </xf>
    <xf numFmtId="1" fontId="6" fillId="2" borderId="26" applyNumberFormat="1" applyFont="1" applyFill="1" applyBorder="1" applyAlignment="1" applyProtection="0">
      <alignment horizontal="left" vertical="center" wrapText="1"/>
    </xf>
    <xf numFmtId="1" fontId="0" fillId="2" borderId="34" applyNumberFormat="1" applyFont="1" applyFill="1" applyBorder="1" applyAlignment="1" applyProtection="0">
      <alignment vertical="center"/>
    </xf>
    <xf numFmtId="49" fontId="4" fillId="3" borderId="35" applyNumberFormat="1" applyFont="1" applyFill="1" applyBorder="1" applyAlignment="1" applyProtection="0">
      <alignment horizontal="center" vertical="center"/>
    </xf>
    <xf numFmtId="1" fontId="4" fillId="3" borderId="36" applyNumberFormat="1" applyFont="1" applyFill="1" applyBorder="1" applyAlignment="1" applyProtection="0">
      <alignment horizontal="center" vertical="center"/>
    </xf>
    <xf numFmtId="49" fontId="5" fillId="2" borderId="37" applyNumberFormat="1" applyFont="1" applyFill="1" applyBorder="1" applyAlignment="1" applyProtection="0">
      <alignment horizontal="left" vertical="center" wrapText="1"/>
    </xf>
    <xf numFmtId="1" fontId="5" fillId="2" borderId="35" applyNumberFormat="1" applyFont="1" applyFill="1" applyBorder="1" applyAlignment="1" applyProtection="0">
      <alignment horizontal="left" vertical="center" wrapText="1"/>
    </xf>
    <xf numFmtId="1" fontId="7" fillId="2" borderId="27" applyNumberFormat="1" applyFont="1" applyFill="1" applyBorder="1" applyAlignment="1" applyProtection="0">
      <alignment horizontal="center" vertical="center"/>
    </xf>
    <xf numFmtId="1" fontId="7" fillId="2" borderId="28" applyNumberFormat="1" applyFont="1" applyFill="1" applyBorder="1" applyAlignment="1" applyProtection="0">
      <alignment horizontal="center" vertical="center"/>
    </xf>
    <xf numFmtId="1" fontId="7" fillId="2" borderId="30" applyNumberFormat="1" applyFont="1" applyFill="1" applyBorder="1" applyAlignment="1" applyProtection="0">
      <alignment horizontal="center" vertical="center"/>
    </xf>
    <xf numFmtId="1" fontId="4" fillId="3" borderId="35" applyNumberFormat="1" applyFont="1" applyFill="1" applyBorder="1" applyAlignment="1" applyProtection="0">
      <alignment horizontal="center" vertical="center"/>
    </xf>
    <xf numFmtId="49" fontId="4" fillId="3" borderId="38" applyNumberFormat="1" applyFont="1" applyFill="1" applyBorder="1" applyAlignment="1" applyProtection="0">
      <alignment horizontal="center" vertical="center" wrapText="1"/>
    </xf>
    <xf numFmtId="49" fontId="4" fillId="3" borderId="38" applyNumberFormat="1" applyFont="1" applyFill="1" applyBorder="1" applyAlignment="1" applyProtection="0">
      <alignment horizontal="center" vertical="center"/>
    </xf>
    <xf numFmtId="49" fontId="0" fillId="3" borderId="38" applyNumberFormat="1" applyFont="1" applyFill="1" applyBorder="1" applyAlignment="1" applyProtection="0">
      <alignment vertical="center"/>
    </xf>
    <xf numFmtId="49" fontId="0" fillId="3" borderId="38" applyNumberFormat="1" applyFont="1" applyFill="1" applyBorder="1" applyAlignment="1" applyProtection="0">
      <alignment vertical="center" wrapText="1"/>
    </xf>
    <xf numFmtId="49" fontId="4" fillId="3" borderId="10" applyNumberFormat="1" applyFont="1" applyFill="1" applyBorder="1" applyAlignment="1" applyProtection="0">
      <alignment horizontal="center" vertical="center" wrapText="1"/>
    </xf>
    <xf numFmtId="1" fontId="4" fillId="3" borderId="10" applyNumberFormat="1" applyFont="1" applyFill="1" applyBorder="1" applyAlignment="1" applyProtection="0">
      <alignment horizontal="center" vertical="center" wrapText="1"/>
    </xf>
    <xf numFmtId="1" fontId="4" fillId="3" borderId="39" applyNumberFormat="1" applyFont="1" applyFill="1" applyBorder="1" applyAlignment="1" applyProtection="0">
      <alignment horizontal="center" vertical="center" wrapText="1"/>
    </xf>
    <xf numFmtId="1" fontId="4" fillId="3" borderId="5" applyNumberFormat="1" applyFont="1" applyFill="1" applyBorder="1" applyAlignment="1" applyProtection="0">
      <alignment horizontal="center" vertical="center"/>
    </xf>
    <xf numFmtId="49" fontId="4" fillId="3" borderId="16" applyNumberFormat="1" applyFont="1" applyFill="1" applyBorder="1" applyAlignment="1" applyProtection="0">
      <alignment horizontal="center" vertical="top"/>
    </xf>
    <xf numFmtId="49" fontId="4" fillId="3" borderId="40" applyNumberFormat="1" applyFont="1" applyFill="1" applyBorder="1" applyAlignment="1" applyProtection="0">
      <alignment horizontal="center" vertical="top"/>
    </xf>
    <xf numFmtId="1" fontId="0" fillId="3" borderId="41" applyNumberFormat="1" applyFont="1" applyFill="1" applyBorder="1" applyAlignment="1" applyProtection="0">
      <alignment vertical="center"/>
    </xf>
    <xf numFmtId="55" fontId="0" fillId="2" borderId="42" applyNumberFormat="1" applyFont="1" applyFill="1" applyBorder="1" applyAlignment="1" applyProtection="0">
      <alignment vertical="center"/>
    </xf>
    <xf numFmtId="49" fontId="0" fillId="2" borderId="42" applyNumberFormat="1" applyFont="1" applyFill="1" applyBorder="1" applyAlignment="1" applyProtection="0">
      <alignment vertical="center"/>
    </xf>
    <xf numFmtId="49" fontId="6" fillId="2" borderId="42" applyNumberFormat="1" applyFont="1" applyFill="1" applyBorder="1" applyAlignment="1" applyProtection="0">
      <alignment horizontal="center" vertical="center"/>
    </xf>
    <xf numFmtId="49" fontId="6" fillId="2" borderId="43" applyNumberFormat="1" applyFont="1" applyFill="1" applyBorder="1" applyAlignment="1" applyProtection="0">
      <alignment horizontal="left" vertical="center" wrapText="1"/>
    </xf>
    <xf numFmtId="49" fontId="0" fillId="2" borderId="43" applyNumberFormat="1" applyFont="1" applyFill="1" applyBorder="1" applyAlignment="1" applyProtection="0">
      <alignment vertical="center" wrapText="1"/>
    </xf>
    <xf numFmtId="49" fontId="0" fillId="2" borderId="42" applyNumberFormat="1" applyFont="1" applyFill="1" applyBorder="1" applyAlignment="1" applyProtection="0">
      <alignment vertical="center" wrapText="1"/>
    </xf>
    <xf numFmtId="0" fontId="0" fillId="2" borderId="41" applyNumberFormat="0" applyFont="1" applyFill="1" applyBorder="1" applyAlignment="1" applyProtection="0">
      <alignment vertical="center"/>
    </xf>
    <xf numFmtId="0" fontId="0" fillId="2" borderId="43" applyNumberFormat="0" applyFont="1" applyFill="1" applyBorder="1" applyAlignment="1" applyProtection="0">
      <alignment vertical="center"/>
    </xf>
    <xf numFmtId="49" fontId="6" fillId="2" borderId="44" applyNumberFormat="1" applyFont="1" applyFill="1" applyBorder="1" applyAlignment="1" applyProtection="0">
      <alignment horizontal="left" vertical="top" wrapText="1"/>
    </xf>
    <xf numFmtId="49" fontId="0" fillId="2" borderId="45" applyNumberFormat="1" applyFont="1" applyFill="1" applyBorder="1" applyAlignment="1" applyProtection="0">
      <alignment vertical="center" wrapText="1"/>
    </xf>
    <xf numFmtId="0" fontId="0" fillId="2" borderId="42" applyNumberFormat="0" applyFont="1" applyFill="1" applyBorder="1" applyAlignment="1" applyProtection="0">
      <alignment vertical="center"/>
    </xf>
    <xf numFmtId="0" fontId="0" fillId="2" borderId="42" applyNumberFormat="0" applyFont="1" applyFill="1" applyBorder="1" applyAlignment="1" applyProtection="0">
      <alignment vertical="center" wrapText="1"/>
    </xf>
    <xf numFmtId="61" fontId="0" fillId="2" borderId="46" applyNumberFormat="1" applyFont="1" applyFill="1" applyBorder="1" applyAlignment="1" applyProtection="0">
      <alignment vertical="center"/>
    </xf>
    <xf numFmtId="0" fontId="6" fillId="2" borderId="46" applyNumberFormat="0" applyFont="1" applyFill="1" applyBorder="1" applyAlignment="1" applyProtection="0">
      <alignment horizontal="left" vertical="top" wrapText="1"/>
    </xf>
    <xf numFmtId="1" fontId="0" fillId="2" borderId="47" applyNumberFormat="1" applyFont="1" applyFill="1" applyBorder="1" applyAlignment="1" applyProtection="0">
      <alignment vertical="center" wrapText="1"/>
    </xf>
    <xf numFmtId="1" fontId="0" fillId="2" borderId="42" applyNumberFormat="1" applyFont="1" applyFill="1" applyBorder="1" applyAlignment="1" applyProtection="0">
      <alignment vertical="center" wrapText="1"/>
    </xf>
    <xf numFmtId="49" fontId="0" fillId="2" borderId="42" applyNumberFormat="1" applyFont="1" applyFill="1" applyBorder="1" applyAlignment="1" applyProtection="0">
      <alignment horizontal="center" vertical="center" wrapText="1"/>
    </xf>
    <xf numFmtId="55" fontId="0" fillId="2" borderId="43" applyNumberFormat="1" applyFont="1" applyFill="1" applyBorder="1" applyAlignment="1" applyProtection="0">
      <alignment vertical="center"/>
    </xf>
    <xf numFmtId="49" fontId="0" fillId="2" borderId="44" applyNumberFormat="1" applyFont="1" applyFill="1" applyBorder="1" applyAlignment="1" applyProtection="0">
      <alignment horizontal="left" vertical="top" wrapText="1"/>
    </xf>
    <xf numFmtId="1" fontId="6" fillId="2" borderId="46" applyNumberFormat="1" applyFont="1" applyFill="1" applyBorder="1" applyAlignment="1" applyProtection="0">
      <alignment horizontal="left" vertical="top" wrapText="1"/>
    </xf>
    <xf numFmtId="0" fontId="0" fillId="2" borderId="47" applyNumberFormat="0" applyFont="1" applyFill="1" applyBorder="1" applyAlignment="1" applyProtection="0">
      <alignment vertical="center" wrapText="1"/>
    </xf>
    <xf numFmtId="49" fontId="0" fillId="2" borderId="43" applyNumberFormat="1" applyFont="1" applyFill="1" applyBorder="1" applyAlignment="1" applyProtection="0">
      <alignment horizontal="left" vertical="center" wrapText="1"/>
    </xf>
    <xf numFmtId="0" fontId="0" fillId="2" borderId="42" applyNumberFormat="0" applyFont="1" applyFill="1" applyBorder="1" applyAlignment="1" applyProtection="0">
      <alignment horizontal="center" vertical="center" wrapText="1"/>
    </xf>
    <xf numFmtId="0" fontId="0" fillId="2" borderId="48" applyNumberFormat="0" applyFont="1" applyFill="1" applyBorder="1" applyAlignment="1" applyProtection="0">
      <alignment vertical="center"/>
    </xf>
    <xf numFmtId="0" fontId="0" fillId="2" borderId="49" applyNumberFormat="0" applyFont="1" applyFill="1" applyBorder="1" applyAlignment="1" applyProtection="0">
      <alignment vertical="center"/>
    </xf>
    <xf numFmtId="49" fontId="0" fillId="2" borderId="46" applyNumberFormat="1" applyFont="1" applyFill="1" applyBorder="1" applyAlignment="1" applyProtection="0">
      <alignment horizontal="left" vertical="top" wrapText="1"/>
    </xf>
    <xf numFmtId="49" fontId="0" fillId="2" borderId="46" applyNumberFormat="1" applyFont="1" applyFill="1" applyBorder="1" applyAlignment="1" applyProtection="0">
      <alignment vertical="center" wrapText="1"/>
    </xf>
    <xf numFmtId="0" fontId="0" fillId="2" borderId="46" applyNumberFormat="0" applyFont="1" applyFill="1" applyBorder="1" applyAlignment="1" applyProtection="0">
      <alignment vertical="center"/>
    </xf>
    <xf numFmtId="0" fontId="6" fillId="2" borderId="42" applyNumberFormat="0" applyFont="1" applyFill="1" applyBorder="1" applyAlignment="1" applyProtection="0">
      <alignment horizontal="left" vertical="center" wrapText="1"/>
    </xf>
    <xf numFmtId="49" fontId="6" fillId="2" borderId="43" applyNumberFormat="1" applyFont="1" applyFill="1" applyBorder="1" applyAlignment="1" applyProtection="0">
      <alignment horizontal="center" vertical="center" wrapText="1"/>
    </xf>
    <xf numFmtId="49" fontId="0" fillId="2" borderId="50" applyNumberFormat="1" applyFont="1" applyFill="1" applyBorder="1" applyAlignment="1" applyProtection="0">
      <alignment vertical="center"/>
    </xf>
    <xf numFmtId="0" fontId="0" fillId="2" borderId="51" applyNumberFormat="0" applyFont="1" applyFill="1" applyBorder="1" applyAlignment="1" applyProtection="0">
      <alignment vertical="center"/>
    </xf>
    <xf numFmtId="49" fontId="0" fillId="2" borderId="46" applyNumberFormat="1" applyFont="1" applyFill="1" applyBorder="1" applyAlignment="1" applyProtection="0">
      <alignment vertical="center"/>
    </xf>
    <xf numFmtId="0" fontId="0" fillId="2" borderId="47" applyNumberFormat="0" applyFont="1" applyFill="1" applyBorder="1" applyAlignment="1" applyProtection="0">
      <alignment vertical="center"/>
    </xf>
    <xf numFmtId="1" fontId="0" fillId="2" borderId="51" applyNumberFormat="1" applyFont="1" applyFill="1" applyBorder="1" applyAlignment="1" applyProtection="0">
      <alignment vertical="center" wrapText="1"/>
    </xf>
    <xf numFmtId="49" fontId="6" fillId="2" borderId="44" applyNumberFormat="1" applyFont="1" applyFill="1" applyBorder="1" applyAlignment="1" applyProtection="0">
      <alignment horizontal="left" vertical="top" wrapText="1"/>
    </xf>
    <xf numFmtId="49" fontId="0" fillId="2" borderId="44" applyNumberFormat="1" applyFont="1" applyFill="1" applyBorder="1" applyAlignment="1" applyProtection="0">
      <alignment horizontal="left" vertical="top" wrapText="1"/>
    </xf>
    <xf numFmtId="49" fontId="0" fillId="2" borderId="46"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xf numFmtId="49" fontId="6" fillId="2" borderId="44" applyNumberFormat="1" applyFont="1" applyFill="1" applyBorder="1" applyAlignment="1" applyProtection="0">
      <alignment horizontal="lef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003300"/>
      <rgbColor rgb="ff99ccff"/>
      <rgbColor rgb="ffdd0806"/>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Q44"/>
  <sheetViews>
    <sheetView workbookViewId="0" showGridLines="0" defaultGridColor="1"/>
  </sheetViews>
  <sheetFormatPr defaultColWidth="8.83333" defaultRowHeight="13.5" customHeight="1" outlineLevelRow="0" outlineLevelCol="0"/>
  <cols>
    <col min="1" max="1" width="5.17188" style="1" customWidth="1"/>
    <col min="2" max="2" width="15.5" style="1" customWidth="1"/>
    <col min="3" max="3" width="3.17188" style="1" customWidth="1"/>
    <col min="4" max="4" width="15.5" style="1" customWidth="1"/>
    <col min="5" max="5" width="76" style="1" customWidth="1"/>
    <col min="6" max="6" width="10.1719" style="1" customWidth="1"/>
    <col min="7" max="7" width="13.6719" style="1" customWidth="1"/>
    <col min="8" max="8" width="15.8516" style="1" customWidth="1"/>
    <col min="9" max="9" width="13.8516" style="1" customWidth="1"/>
    <col min="10" max="10" width="20" style="1" customWidth="1"/>
    <col min="11" max="17" width="4.85156" style="1" customWidth="1"/>
    <col min="18" max="16384" width="8.85156" style="1" customWidth="1"/>
  </cols>
  <sheetData>
    <row r="1" ht="34.5" customHeight="1">
      <c r="A1" t="s" s="2">
        <v>0</v>
      </c>
      <c r="B1" s="3"/>
      <c r="C1" s="4"/>
      <c r="D1" s="4"/>
      <c r="E1" s="4"/>
      <c r="F1" s="3"/>
      <c r="G1" s="3"/>
      <c r="H1" s="3"/>
      <c r="I1" s="3"/>
      <c r="J1" s="3"/>
      <c r="K1" s="3"/>
      <c r="L1" s="3"/>
      <c r="M1" s="3"/>
      <c r="N1" s="3"/>
      <c r="O1" s="3"/>
      <c r="P1" s="3"/>
      <c r="Q1" s="5"/>
    </row>
    <row r="2" ht="19.5" customHeight="1">
      <c r="A2" t="s" s="6">
        <v>1</v>
      </c>
      <c r="B2" s="7"/>
      <c r="C2" t="s" s="8">
        <v>2</v>
      </c>
      <c r="D2" s="9"/>
      <c r="E2" s="10"/>
      <c r="F2" t="s" s="11">
        <v>3</v>
      </c>
      <c r="G2" s="12"/>
      <c r="H2" t="s" s="13">
        <v>4</v>
      </c>
      <c r="I2" s="14"/>
      <c r="J2" s="14"/>
      <c r="K2" s="14"/>
      <c r="L2" s="14"/>
      <c r="M2" s="14"/>
      <c r="N2" s="14"/>
      <c r="O2" s="14"/>
      <c r="P2" s="14"/>
      <c r="Q2" s="15"/>
    </row>
    <row r="3" ht="19.5" customHeight="1">
      <c r="A3" t="s" s="16">
        <v>5</v>
      </c>
      <c r="B3" s="17"/>
      <c r="C3" t="s" s="18">
        <v>6</v>
      </c>
      <c r="D3" s="19"/>
      <c r="E3" s="19"/>
      <c r="F3" t="s" s="20">
        <v>7</v>
      </c>
      <c r="G3" s="21"/>
      <c r="H3" t="s" s="22">
        <v>8</v>
      </c>
      <c r="I3" t="s" s="22">
        <v>8</v>
      </c>
      <c r="J3" t="s" s="22">
        <v>8</v>
      </c>
      <c r="K3" t="s" s="22">
        <v>8</v>
      </c>
      <c r="L3" t="s" s="22">
        <v>8</v>
      </c>
      <c r="M3" t="s" s="22">
        <v>8</v>
      </c>
      <c r="N3" t="s" s="22">
        <v>8</v>
      </c>
      <c r="O3" t="s" s="22">
        <v>8</v>
      </c>
      <c r="P3" t="s" s="22">
        <v>8</v>
      </c>
      <c r="Q3" t="s" s="23">
        <v>8</v>
      </c>
    </row>
    <row r="4" ht="16.2" customHeight="1">
      <c r="A4" t="s" s="16">
        <v>9</v>
      </c>
      <c r="B4" s="17"/>
      <c r="C4" s="24"/>
      <c r="D4" s="24"/>
      <c r="E4" s="24"/>
      <c r="F4" t="s" s="20">
        <v>10</v>
      </c>
      <c r="G4" s="21"/>
      <c r="H4" t="s" s="25">
        <v>11</v>
      </c>
      <c r="I4" s="26"/>
      <c r="J4" s="26"/>
      <c r="K4" s="26"/>
      <c r="L4" s="26"/>
      <c r="M4" s="26"/>
      <c r="N4" s="26"/>
      <c r="O4" s="26"/>
      <c r="P4" s="26"/>
      <c r="Q4" s="27"/>
    </row>
    <row r="5" ht="19.5" customHeight="1">
      <c r="A5" t="s" s="28">
        <v>12</v>
      </c>
      <c r="B5" s="29"/>
      <c r="C5" t="s" s="30">
        <v>13</v>
      </c>
      <c r="D5" s="31"/>
      <c r="E5" s="32"/>
      <c r="F5" t="s" s="33">
        <v>14</v>
      </c>
      <c r="G5" s="34"/>
      <c r="H5" t="s" s="35">
        <v>15</v>
      </c>
      <c r="I5" s="36"/>
      <c r="J5" s="36"/>
      <c r="K5" s="36"/>
      <c r="L5" s="36"/>
      <c r="M5" s="36"/>
      <c r="N5" s="36"/>
      <c r="O5" s="36"/>
      <c r="P5" s="36"/>
      <c r="Q5" s="37"/>
    </row>
    <row r="6" ht="8" customHeight="1">
      <c r="A6" s="38"/>
      <c r="B6" s="39"/>
      <c r="C6" s="40"/>
      <c r="D6" s="40"/>
      <c r="E6" s="40"/>
      <c r="F6" s="39"/>
      <c r="G6" s="39"/>
      <c r="H6" s="39"/>
      <c r="I6" s="39"/>
      <c r="J6" s="39"/>
      <c r="K6" s="39"/>
      <c r="L6" s="39"/>
      <c r="M6" s="39"/>
      <c r="N6" s="39"/>
      <c r="O6" s="39"/>
      <c r="P6" s="39"/>
      <c r="Q6" s="41"/>
    </row>
    <row r="7" ht="19.5" customHeight="1">
      <c r="A7" t="s" s="6">
        <v>16</v>
      </c>
      <c r="B7" s="42"/>
      <c r="C7" t="s" s="43">
        <v>17</v>
      </c>
      <c r="D7" s="44"/>
      <c r="E7" s="44"/>
      <c r="F7" s="44"/>
      <c r="G7" s="44"/>
      <c r="H7" s="44"/>
      <c r="I7" s="44"/>
      <c r="J7" s="44"/>
      <c r="K7" s="44"/>
      <c r="L7" s="44"/>
      <c r="M7" s="44"/>
      <c r="N7" s="44"/>
      <c r="O7" s="44"/>
      <c r="P7" s="44"/>
      <c r="Q7" s="44"/>
    </row>
    <row r="8" ht="19.5" customHeight="1">
      <c r="A8" t="s" s="16">
        <v>18</v>
      </c>
      <c r="B8" s="17"/>
      <c r="C8" t="s" s="22">
        <v>19</v>
      </c>
      <c r="D8" s="45"/>
      <c r="E8" s="45"/>
      <c r="F8" s="45"/>
      <c r="G8" s="45"/>
      <c r="H8" s="45"/>
      <c r="I8" s="45"/>
      <c r="J8" s="45"/>
      <c r="K8" s="45"/>
      <c r="L8" s="45"/>
      <c r="M8" s="45"/>
      <c r="N8" s="45"/>
      <c r="O8" s="45"/>
      <c r="P8" s="45"/>
      <c r="Q8" s="46"/>
    </row>
    <row r="9" ht="19.5" customHeight="1">
      <c r="A9" t="s" s="28">
        <v>20</v>
      </c>
      <c r="B9" s="47"/>
      <c r="C9" t="s" s="48">
        <v>21</v>
      </c>
      <c r="D9" s="49"/>
      <c r="E9" s="49"/>
      <c r="F9" s="49"/>
      <c r="G9" s="49"/>
      <c r="H9" s="49"/>
      <c r="I9" s="49"/>
      <c r="J9" s="49"/>
      <c r="K9" s="49"/>
      <c r="L9" s="49"/>
      <c r="M9" s="49"/>
      <c r="N9" s="49"/>
      <c r="O9" s="49"/>
      <c r="P9" s="49"/>
      <c r="Q9" s="50"/>
    </row>
    <row r="10" ht="8" customHeight="1">
      <c r="A10" s="51"/>
      <c r="B10" s="51"/>
      <c r="C10" s="51"/>
      <c r="D10" s="51"/>
      <c r="E10" s="51"/>
      <c r="F10" s="51"/>
      <c r="G10" s="51"/>
      <c r="H10" s="51"/>
      <c r="I10" s="51"/>
      <c r="J10" s="51"/>
      <c r="K10" s="51"/>
      <c r="L10" s="51"/>
      <c r="M10" s="51"/>
      <c r="N10" s="51"/>
      <c r="O10" s="51"/>
      <c r="P10" s="51"/>
      <c r="Q10" s="51"/>
    </row>
    <row r="11" ht="189.75" customHeight="1">
      <c r="A11" t="s" s="52">
        <v>22</v>
      </c>
      <c r="B11" s="53"/>
      <c r="C11" t="s" s="54">
        <v>23</v>
      </c>
      <c r="D11" s="55"/>
      <c r="E11" s="55"/>
      <c r="F11" s="55"/>
      <c r="G11" s="55"/>
      <c r="H11" s="55"/>
      <c r="I11" s="55"/>
      <c r="J11" s="55"/>
      <c r="K11" s="55"/>
      <c r="L11" s="55"/>
      <c r="M11" s="55"/>
      <c r="N11" s="55"/>
      <c r="O11" s="55"/>
      <c r="P11" s="55"/>
      <c r="Q11" s="55"/>
    </row>
    <row r="12" ht="8" customHeight="1">
      <c r="A12" s="56"/>
      <c r="B12" s="57"/>
      <c r="C12" s="57"/>
      <c r="D12" s="57"/>
      <c r="E12" s="57"/>
      <c r="F12" s="57"/>
      <c r="G12" s="57"/>
      <c r="H12" s="57"/>
      <c r="I12" s="57"/>
      <c r="J12" s="57"/>
      <c r="K12" s="57"/>
      <c r="L12" s="57"/>
      <c r="M12" s="57"/>
      <c r="N12" s="57"/>
      <c r="O12" s="57"/>
      <c r="P12" s="57"/>
      <c r="Q12" s="58"/>
    </row>
    <row r="13" ht="19.5" customHeight="1">
      <c r="A13" t="s" s="52">
        <v>24</v>
      </c>
      <c r="B13" s="59"/>
      <c r="C13" s="59"/>
      <c r="D13" s="53"/>
      <c r="E13" t="s" s="60">
        <v>25</v>
      </c>
      <c r="F13" t="s" s="60">
        <v>26</v>
      </c>
      <c r="G13" t="s" s="61">
        <v>27</v>
      </c>
      <c r="H13" t="s" s="62">
        <v>28</v>
      </c>
      <c r="I13" t="s" s="61">
        <v>29</v>
      </c>
      <c r="J13" t="s" s="63">
        <v>30</v>
      </c>
      <c r="K13" t="s" s="64">
        <v>31</v>
      </c>
      <c r="L13" s="65"/>
      <c r="M13" s="65"/>
      <c r="N13" s="65"/>
      <c r="O13" s="65"/>
      <c r="P13" s="65"/>
      <c r="Q13" s="66"/>
    </row>
    <row r="14" ht="88.5" customHeight="1">
      <c r="A14" s="67"/>
      <c r="B14" s="67"/>
      <c r="C14" s="67"/>
      <c r="D14" s="42"/>
      <c r="E14" s="65"/>
      <c r="F14" s="65"/>
      <c r="G14" s="65"/>
      <c r="H14" s="65"/>
      <c r="I14" s="65"/>
      <c r="J14" s="65"/>
      <c r="K14" t="s" s="68">
        <v>32</v>
      </c>
      <c r="L14" t="s" s="68">
        <v>33</v>
      </c>
      <c r="M14" t="s" s="68">
        <v>34</v>
      </c>
      <c r="N14" t="s" s="68">
        <v>35</v>
      </c>
      <c r="O14" t="s" s="68">
        <v>36</v>
      </c>
      <c r="P14" t="s" s="68">
        <v>37</v>
      </c>
      <c r="Q14" t="s" s="69">
        <v>38</v>
      </c>
    </row>
    <row r="15" ht="36" customHeight="1">
      <c r="A15" s="70">
        <v>1</v>
      </c>
      <c r="B15" s="71">
        <v>45931</v>
      </c>
      <c r="C15" t="s" s="72">
        <v>39</v>
      </c>
      <c r="D15" t="s" s="73">
        <v>40</v>
      </c>
      <c r="E15" t="s" s="74">
        <v>41</v>
      </c>
      <c r="F15" t="s" s="75">
        <v>42</v>
      </c>
      <c r="G15" t="s" s="76">
        <v>43</v>
      </c>
      <c r="H15" t="s" s="76">
        <v>44</v>
      </c>
      <c r="I15" t="s" s="76">
        <v>45</v>
      </c>
      <c r="J15" t="s" s="76">
        <v>46</v>
      </c>
      <c r="K15" t="s" s="76">
        <v>47</v>
      </c>
      <c r="L15" t="s" s="76">
        <v>47</v>
      </c>
      <c r="M15" t="s" s="76">
        <v>47</v>
      </c>
      <c r="N15" t="s" s="76">
        <v>47</v>
      </c>
      <c r="O15" t="s" s="76">
        <v>47</v>
      </c>
      <c r="P15" t="s" s="76">
        <v>47</v>
      </c>
      <c r="Q15" t="s" s="76">
        <v>47</v>
      </c>
    </row>
    <row r="16" ht="225" customHeight="1">
      <c r="A16" s="77"/>
      <c r="B16" s="78"/>
      <c r="C16" s="78"/>
      <c r="D16" s="78"/>
      <c r="E16" t="inlineStr" s="106">
        <is>
          <t xml:space="preserve">≪担当業務≫
・iOS・AndroidのAR機能を活用した、アート作品の原寸プレビューシステムの設計・開発を単独で担当。
・Shopify、WordPress、Wix、Squarespace、Salesforce向けプラグインを開発。
・three.jsによる3Dモデルのリアルタイム生成と、販促用画像から作品画像を切り出すAIモデルの学習を実施。
≪習得スキル≫
・React／Next.jsによるWeb開発、AR・3D表示と複数ECプラットフォームとの連携。
・three.jsによる3Dモデル生成、画像処理用AIモデルの学習。
≪実績≫
購入前に自宅などの空間で作品を実物大で確認できる仕組みを開発し、5種類のプラットフォーム向けにプラグインを提供。カスタマイズ可能な3Dモデルの生成に対応し、販促用画像から作品画像を自動で切り出して3Dモデルに利用する機能を実装。</t>
        </is>
      </c>
      <c r="F16" t="s" s="80">
        <v>49</v>
      </c>
      <c r="G16" s="81"/>
      <c r="H16" s="82"/>
      <c r="I16" s="81"/>
      <c r="J16" s="81"/>
      <c r="K16" s="81"/>
      <c r="L16" s="81"/>
      <c r="M16" s="81"/>
      <c r="N16" s="81"/>
      <c r="O16" s="81"/>
      <c r="P16" s="81"/>
      <c r="Q16" s="81"/>
    </row>
    <row r="17" ht="19.5" customHeight="1">
      <c r="A17" s="70"/>
      <c r="B17" s="83"/>
      <c r="C17" s="83"/>
      <c r="D17" s="83"/>
      <c r="E17" s="84"/>
      <c r="F17" s="85"/>
      <c r="G17" s="86"/>
      <c r="H17" s="82"/>
      <c r="I17" s="86"/>
      <c r="J17" s="86"/>
      <c r="K17" s="86"/>
      <c r="L17" s="86"/>
      <c r="M17" s="86"/>
      <c r="N17" s="86"/>
      <c r="O17" s="86"/>
      <c r="P17" s="86"/>
      <c r="Q17" s="86"/>
    </row>
    <row r="18" ht="16" customHeight="1">
      <c r="A18" s="70" cm="1">
        <f t="array" ref="A18">A15+1</f>
        <v>2</v>
      </c>
      <c r="B18" s="71">
        <v>45444</v>
      </c>
      <c r="C18" t="s" s="72">
        <v>39</v>
      </c>
      <c r="D18" t="s" s="73">
        <v>40</v>
      </c>
      <c r="E18" t="s" s="74">
        <v>50</v>
      </c>
      <c r="F18" t="s" s="75">
        <v>42</v>
      </c>
      <c r="G18" t="s" s="76">
        <v>51</v>
      </c>
      <c r="H18" t="s" s="76">
        <v>52</v>
      </c>
      <c r="I18" t="s" s="87">
        <v>53</v>
      </c>
      <c r="J18" t="s" s="76">
        <v>54</v>
      </c>
      <c r="K18" t="s" s="76">
        <v>47</v>
      </c>
      <c r="L18" t="s" s="76">
        <v>47</v>
      </c>
      <c r="M18" t="s" s="76">
        <v>47</v>
      </c>
      <c r="N18" t="s" s="76">
        <v>47</v>
      </c>
      <c r="O18" t="s" s="76">
        <v>47</v>
      </c>
      <c r="P18" t="s" s="76">
        <v>47</v>
      </c>
      <c r="Q18" t="s" s="76">
        <v>47</v>
      </c>
    </row>
    <row r="19" ht="255" customHeight="1">
      <c r="A19" s="70"/>
      <c r="B19" s="88"/>
      <c r="C19" s="88"/>
      <c r="D19" s="88"/>
      <c r="E19" t="inlineStr" s="107">
        <is>
          <t xml:space="preserve">≪担当業務≫
・生徒管理システム、成人向け自習システム、子ども向け学習ゲームの詳細仕様策定から実装まで単独で担当。
・NFCカードによる入退室記録、保護者へのメール通知、出欠管理を実装。
・教材管理CMSへのChatGPT API連携と、OpenAI APIによるプロフィール画像生成機能を実装。
≪習得スキル≫
・React／Next.jsを用いたフルスタックWeb開発、NFCを利用した受付機能の実装。
・教材管理CMSと生成AI APIの連携、動画・ワークシート・ミニゲームを組み合わせた学習機能の開発。
≪実績≫
NFCカードで入退室を記録し、保護者への通知と出欠管理につなげる仕組みを構築。成人向けには学習中の教材内容について質問できる自習機能を、子ども向けには複数の学習コンテンツと独自のプロフィール画像生成機能を開発。生徒管理と学習支援の両面に対応。</t>
        </is>
      </c>
      <c r="F19" t="s" s="80">
        <v>49</v>
      </c>
      <c r="G19" s="86"/>
      <c r="H19" s="86"/>
      <c r="I19" s="82"/>
      <c r="J19" s="86"/>
      <c r="K19" s="86"/>
      <c r="L19" s="86"/>
      <c r="M19" s="86"/>
      <c r="N19" s="86"/>
      <c r="O19" s="86"/>
      <c r="P19" s="86"/>
      <c r="Q19" s="86"/>
    </row>
    <row r="20" ht="19.5" customHeight="1">
      <c r="A20" s="70"/>
      <c r="B20" s="83"/>
      <c r="C20" s="83"/>
      <c r="D20" s="83"/>
      <c r="E20" s="90"/>
      <c r="F20" s="91"/>
      <c r="G20" s="86"/>
      <c r="H20" s="86"/>
      <c r="I20" s="82"/>
      <c r="J20" s="86"/>
      <c r="K20" s="86"/>
      <c r="L20" s="86"/>
      <c r="M20" s="86"/>
      <c r="N20" s="86"/>
      <c r="O20" s="86"/>
      <c r="P20" s="86"/>
      <c r="Q20" s="86"/>
    </row>
    <row r="21" ht="13.1" customHeight="1">
      <c r="A21" s="70" cm="1">
        <f t="array" ref="A21">A18+1</f>
        <v>3</v>
      </c>
      <c r="B21" s="71">
        <v>43800</v>
      </c>
      <c r="C21" t="s" s="72">
        <v>39</v>
      </c>
      <c r="D21" t="s" s="73">
        <v>40</v>
      </c>
      <c r="E21" t="s" s="92">
        <v>56</v>
      </c>
      <c r="F21" t="s" s="75">
        <v>42</v>
      </c>
      <c r="G21" s="82"/>
      <c r="H21" s="82"/>
      <c r="I21" s="93"/>
      <c r="J21" t="s" s="76">
        <v>57</v>
      </c>
      <c r="K21" s="94"/>
      <c r="L21" s="95"/>
      <c r="M21" s="95"/>
      <c r="N21" s="95"/>
      <c r="O21" s="95"/>
      <c r="P21" s="95"/>
      <c r="Q21" s="95"/>
    </row>
    <row r="22" ht="335" customHeight="1">
      <c r="A22" s="77"/>
      <c r="B22" s="88"/>
      <c r="C22" s="88"/>
      <c r="D22" s="88"/>
      <c r="E22" t="inlineStr" s="108">
        <is>
          <t xml:space="preserve">≪担当業務≫
・社内ネットワーク、動画編集者向けファイルサーバー、Webサーバー、監視カメラシステムの構築・運用管理を単独で担当。
・中町アーケード経由で2拠点を結ぶ屋外光ファイバー回線を構築。ALAXALA製スイッチの設定、VLAN構成、Wi-Fi配置設計、ファイアウォール付き自作10Gbpsルーターの構築を実施。
・TrueNAS／ZFS／RAID、Dell製サーバー、SASディスクアレイを用いたストレージ、サーバーラック、UPSを管理。24時間体制のサポートに対応。
≪習得スキル≫
・10Gbpsネットワークの設計・構築、冗長化、VLAN・Wi-Fi・ファイアウォールの設定・運用。
・大容量ストレージの構成・運用、UPSによる停電対策、リモートデータ同期、監視カメラシステムの構築・運用。
≪実績≫
全長300m・10Gbpsの屋外光ファイバー回線を冗長構成で構築し、2拠点を接続。台風時の継続利用に向けてUPSによる停電対策を導入。HDD22台・総容量230TBのファイルサーバーを構成・運用し、動画編集用データの保管に対応。社内Webサーバーでは100GBのデータをリモート同期する仕組みを構築・運用。</t>
        </is>
      </c>
      <c r="F22" t="s" s="97">
        <v>49</v>
      </c>
      <c r="G22" t="s" s="76">
        <v>59</v>
      </c>
      <c r="H22" t="s" s="76">
        <v>52</v>
      </c>
      <c r="I22" t="s" s="76">
        <v>60</v>
      </c>
      <c r="J22" t="s" s="76">
        <v>61</v>
      </c>
      <c r="K22" t="s" s="76">
        <v>47</v>
      </c>
      <c r="L22" t="s" s="76">
        <v>47</v>
      </c>
      <c r="M22" t="s" s="76">
        <v>47</v>
      </c>
      <c r="N22" t="s" s="76">
        <v>47</v>
      </c>
      <c r="O22" t="s" s="76">
        <v>47</v>
      </c>
      <c r="P22" t="s" s="76">
        <v>47</v>
      </c>
      <c r="Q22" t="s" s="76">
        <v>47</v>
      </c>
    </row>
    <row r="23" ht="16" customHeight="1">
      <c r="A23" s="70"/>
      <c r="B23" s="98"/>
      <c r="C23" s="98"/>
      <c r="D23" s="98"/>
      <c r="E23" s="99"/>
      <c r="F23" s="82"/>
      <c r="G23" s="82"/>
      <c r="H23" s="82"/>
      <c r="I23" s="93"/>
      <c r="J23" s="82"/>
      <c r="K23" s="82"/>
      <c r="L23" s="82"/>
      <c r="M23" s="82"/>
      <c r="N23" s="82"/>
      <c r="O23" s="82"/>
      <c r="P23" s="82"/>
      <c r="Q23" s="82"/>
    </row>
    <row r="24" ht="36" customHeight="1">
      <c r="A24" s="70">
        <v>4</v>
      </c>
      <c r="B24" s="71">
        <v>45292</v>
      </c>
      <c r="C24" t="s" s="72">
        <v>39</v>
      </c>
      <c r="D24" s="71">
        <v>45992</v>
      </c>
      <c r="E24" t="s" s="74">
        <v>62</v>
      </c>
      <c r="F24" t="s" s="75">
        <v>42</v>
      </c>
      <c r="G24" t="s" s="76">
        <v>63</v>
      </c>
      <c r="H24" t="s" s="76">
        <v>44</v>
      </c>
      <c r="I24" t="s" s="87">
        <v>53</v>
      </c>
      <c r="J24" t="s" s="76">
        <v>64</v>
      </c>
      <c r="K24" t="s" s="76">
        <v>47</v>
      </c>
      <c r="L24" t="s" s="76">
        <v>47</v>
      </c>
      <c r="M24" t="s" s="76">
        <v>47</v>
      </c>
      <c r="N24" t="s" s="76">
        <v>47</v>
      </c>
      <c r="O24" t="s" s="76">
        <v>47</v>
      </c>
      <c r="P24" t="s" s="76">
        <v>47</v>
      </c>
      <c r="Q24" t="s" s="76">
        <v>47</v>
      </c>
    </row>
    <row r="25" ht="240" customHeight="1">
      <c r="A25" s="70"/>
      <c r="B25" s="88"/>
      <c r="C25" s="88"/>
      <c r="D25" s="78"/>
      <c r="E25" t="inlineStr" s="109">
        <is>
          <t xml:space="preserve">≪担当業務≫
・店舗チェーン向けポイントカードシステムの詳細仕様策定・設計・実装を単独で担当。
・スタッフ用・顧客用iOSアプリ、Androidユーザー向けWebアプリ、バックエンドを開発。
・NFC（FeliCa）VIPポイントカードの発行・読み取り、iOS／Android向けReact Nativeアプリの開発を実施。
≪習得スキル≫
・SwiftUI、React、Ruby on Railsを組み合わせたアプリ・Web・バックエンドの一貫開発。
・React NativeによるiOS／Androidアプリ開発、NFC（FeliCa）連携、ポイント・サブスクリプション機能の実装。
≪実績≫
iOSアプリとAndroidユーザー向けWebアプリから利用できるポイントカードシステムを開発。ポイント付与・収集、目標達成型ポイント収集ゲーム、景品付きサブスクリプション型ガチャに対応し、物理VIPカードとの連携も実装。別途、両OS向けのカスタムReact Nativeアプリを開発。</t>
        </is>
      </c>
      <c r="F25" t="s" s="80">
        <v>49</v>
      </c>
      <c r="G25" s="86"/>
      <c r="H25" s="82"/>
      <c r="I25" s="82"/>
      <c r="J25" s="86"/>
      <c r="K25" s="86"/>
      <c r="L25" s="86"/>
      <c r="M25" s="86"/>
      <c r="N25" s="86"/>
      <c r="O25" s="86"/>
      <c r="P25" s="86"/>
      <c r="Q25" s="86"/>
    </row>
    <row r="26" ht="19.5" customHeight="1">
      <c r="A26" s="70"/>
      <c r="B26" s="83" cm="1">
        <f t="array" ref="B26">DATEDIF(B24,D24,"M")+1</f>
        <v>24</v>
      </c>
      <c r="C26" s="83"/>
      <c r="D26" s="83"/>
      <c r="E26" s="90"/>
      <c r="F26" s="91"/>
      <c r="G26" s="86"/>
      <c r="H26" s="82"/>
      <c r="I26" s="82"/>
      <c r="J26" s="86"/>
      <c r="K26" s="86"/>
      <c r="L26" s="86"/>
      <c r="M26" s="86"/>
      <c r="N26" s="86"/>
      <c r="O26" s="86"/>
      <c r="P26" s="86"/>
      <c r="Q26" s="86"/>
    </row>
    <row r="27" ht="36" customHeight="1">
      <c r="A27" s="70">
        <v>5</v>
      </c>
      <c r="B27" s="71">
        <v>44593</v>
      </c>
      <c r="C27" t="s" s="72">
        <v>39</v>
      </c>
      <c r="D27" s="71">
        <v>44774</v>
      </c>
      <c r="E27" t="s" s="74">
        <v>66</v>
      </c>
      <c r="F27" t="s" s="75">
        <v>42</v>
      </c>
      <c r="G27" t="s" s="76">
        <v>67</v>
      </c>
      <c r="H27" t="s" s="76">
        <v>52</v>
      </c>
      <c r="I27" t="s" s="76">
        <v>68</v>
      </c>
      <c r="J27" t="s" s="76">
        <v>39</v>
      </c>
      <c r="K27" t="s" s="76">
        <v>47</v>
      </c>
      <c r="L27" t="s" s="76">
        <v>47</v>
      </c>
      <c r="M27" t="s" s="76">
        <v>47</v>
      </c>
      <c r="N27" t="s" s="76">
        <v>47</v>
      </c>
      <c r="O27" t="s" s="76">
        <v>47</v>
      </c>
      <c r="P27" t="s" s="76">
        <v>47</v>
      </c>
      <c r="Q27" t="s" s="76">
        <v>47</v>
      </c>
    </row>
    <row r="28" ht="215" customHeight="1">
      <c r="A28" s="70"/>
      <c r="B28" s="88"/>
      <c r="C28" s="88"/>
      <c r="D28" s="88"/>
      <c r="E28" t="inlineStr" s="110">
        <is>
          <t xml:space="preserve">≪担当業務≫
・WordPressのチケット販売フローにApple Wallet／Google Walletを連携するシステムの設計・開発を単独で担当。
・ウォレットパス発行用と、入場ゲートでのパス読み取り用のWordPressカスタムプラグインを開発。
≪習得スキル≫
・PHPによるWordPressカスタムプラグイン開発、Apple Wallet／Google Walletとの連携。
・Gravity Forms、Stripe、Zapierを用いた販売フローへの機能追加と、モバイル端末でのパス読み取り機能の実装。
≪実績≫
既存のチケット販売フローにウォレットパスの発行機能を追加。入場ゲートのスタッフがモバイル端末でパスを読み取る機能も開発し、購入から入場時の読み取りまでを連携。</t>
        </is>
      </c>
      <c r="F28" t="s" s="80">
        <v>49</v>
      </c>
      <c r="G28" s="86"/>
      <c r="H28" s="82"/>
      <c r="I28" s="86"/>
      <c r="J28" s="86"/>
      <c r="K28" s="86"/>
      <c r="L28" s="86"/>
      <c r="M28" s="86"/>
      <c r="N28" s="86"/>
      <c r="O28" s="86"/>
      <c r="P28" s="86"/>
      <c r="Q28" s="86"/>
    </row>
    <row r="29" ht="19.5" customHeight="1">
      <c r="A29" s="70"/>
      <c r="B29" s="83" cm="1">
        <f t="array" ref="B29">DATEDIF(B27,D27,"M")+1</f>
        <v>7</v>
      </c>
      <c r="C29" s="83"/>
      <c r="D29" s="83"/>
      <c r="E29" s="90"/>
      <c r="F29" s="91"/>
      <c r="G29" s="86"/>
      <c r="H29" s="82"/>
      <c r="I29" s="86"/>
      <c r="J29" s="86"/>
      <c r="K29" s="86"/>
      <c r="L29" s="86"/>
      <c r="M29" s="86"/>
      <c r="N29" s="86"/>
      <c r="O29" s="86"/>
      <c r="P29" s="86"/>
      <c r="Q29" s="86"/>
    </row>
    <row r="30" ht="37.5" customHeight="1">
      <c r="A30" s="70">
        <v>6</v>
      </c>
      <c r="B30" s="71">
        <v>42767</v>
      </c>
      <c r="C30" t="s" s="72">
        <v>39</v>
      </c>
      <c r="D30" t="s" s="73">
        <v>40</v>
      </c>
      <c r="E30" t="s" s="74">
        <v>70</v>
      </c>
      <c r="F30" t="s" s="100">
        <v>71</v>
      </c>
      <c r="G30" t="s" s="76">
        <v>72</v>
      </c>
      <c r="H30" t="s" s="76">
        <v>44</v>
      </c>
      <c r="I30" t="s" s="76">
        <v>68</v>
      </c>
      <c r="J30" t="s" s="76">
        <v>73</v>
      </c>
      <c r="K30" t="s" s="76">
        <v>47</v>
      </c>
      <c r="L30" t="s" s="76">
        <v>47</v>
      </c>
      <c r="M30" t="s" s="76">
        <v>47</v>
      </c>
      <c r="N30" t="s" s="76">
        <v>47</v>
      </c>
      <c r="O30" t="s" s="76">
        <v>47</v>
      </c>
      <c r="P30" t="s" s="76">
        <v>47</v>
      </c>
      <c r="Q30" t="s" s="76">
        <v>47</v>
      </c>
    </row>
    <row r="31" ht="405" customHeight="1">
      <c r="A31" s="70"/>
      <c r="B31" s="88"/>
      <c r="C31" s="88"/>
      <c r="D31" s="88"/>
      <c r="E31" t="inlineStr" s="116">
        <is>
          <t xml:space="preserve">≪担当業務≫
・Photon、Photon Studio、Photon Library、REC、Camera+ 2の機能企画・UX設計・実装を担当。
・RAW Process Control、3D色温度・色合いコントロール、iPhoneカメラの遠隔表示・操作、動画ストレージ処理、ディスク速度テスト機能を開発。RECの音声コントロールのUX設計にも関与。
・Apple Vision Pro、コンシューマー向けエージェント型LLM連携のプロトタイプ開発を主導し、市場適合性を検証。利用統計（Grafana連携）・顧客フィードバック（外部サポートシステム連携）のバックエンドを単独で保守し、WordPressを含むWebサイトも保守。
≪習得スキル≫
・Objective-C／Swift、UIKit／SwiftUIによるiOS・iPadOS開発、カメラ・写真・動画機能のUX設計。
・CoreGraphics／Core Imageを用いた画像処理の最適化、ローカルメッシュ無線ネットワークによる端末連携、外部USBを含む動画ストレージ処理。
・プロトタイプによる市場適合性の検証、利用統計・顧客フィードバックを扱うバックエンドの保守。
≪実績≫
PhotonではRAW Process Control、3D色温度・色合いコントロールを発案・UX設計・実装。iPad向けPhoton Studioを発案・UX設計・実装し、ローカルメッシュ無線ネットワークによるiPhoneカメラの遠隔表示・操作に対応。Photon LibraryではUIKitとSwiftUIを組み合わせ、パフォーマンスとUIデザイン目標を両立。Camera+ 2では100種以上の写真編集フィルタをCoreGraphicsからCore Imageへ再実装し、メモリ使用量を1/4、処理速度を5倍に改善。</t>
        </is>
      </c>
      <c r="F31" t="s" s="80">
        <v>75</v>
      </c>
      <c r="G31" s="82"/>
      <c r="H31" s="86"/>
      <c r="I31" s="86"/>
      <c r="J31" s="86"/>
      <c r="K31" s="86"/>
      <c r="L31" s="86"/>
      <c r="M31" s="86"/>
      <c r="N31" s="86"/>
      <c r="O31" s="86"/>
      <c r="P31" s="86"/>
      <c r="Q31" s="86"/>
    </row>
    <row r="32" ht="19.5" customHeight="1">
      <c r="A32" s="70"/>
      <c r="B32" s="83" cm="1">
        <f t="array" ref="B32">DATEDIF(B30,TODAY(),"M")+1</f>
        <v>117</v>
      </c>
      <c r="C32" s="83"/>
      <c r="D32" s="83"/>
      <c r="E32" s="90"/>
      <c r="F32" s="91"/>
      <c r="G32" s="82"/>
      <c r="H32" s="86"/>
      <c r="I32" s="86"/>
      <c r="J32" s="86"/>
      <c r="K32" s="86"/>
      <c r="L32" s="86"/>
      <c r="M32" s="86"/>
      <c r="N32" s="86"/>
      <c r="O32" s="86"/>
      <c r="P32" s="86"/>
      <c r="Q32" s="86"/>
    </row>
    <row r="33" ht="36" customHeight="1">
      <c r="A33" s="70">
        <v>7</v>
      </c>
      <c r="B33" s="71">
        <v>40210</v>
      </c>
      <c r="C33" t="s" s="72">
        <v>39</v>
      </c>
      <c r="D33" s="71">
        <v>42736</v>
      </c>
      <c r="E33" t="s" s="74">
        <v>76</v>
      </c>
      <c r="F33" t="s" s="75">
        <v>42</v>
      </c>
      <c r="G33" t="s" s="76">
        <v>72</v>
      </c>
      <c r="H33" t="s" s="76">
        <v>52</v>
      </c>
      <c r="I33" t="s" s="76">
        <v>68</v>
      </c>
      <c r="J33" t="s" s="76">
        <v>77</v>
      </c>
      <c r="K33" s="86"/>
      <c r="L33" t="s" s="76">
        <v>47</v>
      </c>
      <c r="M33" t="s" s="76">
        <v>47</v>
      </c>
      <c r="N33" t="s" s="76">
        <v>47</v>
      </c>
      <c r="O33" t="s" s="76">
        <v>47</v>
      </c>
      <c r="P33" t="s" s="76">
        <v>47</v>
      </c>
      <c r="Q33" t="s" s="76">
        <v>47</v>
      </c>
    </row>
    <row r="34" ht="170" customHeight="1">
      <c r="A34" s="70"/>
      <c r="B34" s="88"/>
      <c r="C34" s="88"/>
      <c r="D34" s="88"/>
      <c r="E34" t="inlineStr" s="117">
        <is>
          <t xml:space="preserve">≪担当業務≫
・iOSカメラアプリ「Camera+」のソーシャル共有機能とサーバー側の開発を担当。
・複数SNSへの共有処理を集約したバックエンドの構築と、低品質なネットワーク環境向けの最適化を実施。
≪習得スキル≫
・iOSアプリと複数SNSの連携、共有処理を集約するバックエンドの設計・開発。
・通信環境を考慮した処理の最適化、多数の利用者を支えるサーバー側の開発。
≪実績≫
一度のアップロードで複数SNSへ即時共有できる機能と、共有処理を集約するバックエンドを構築。低品質なネットワーク環境を考慮した最適化を行い、アプリのサーバー側の開発を担当。</t>
        </is>
      </c>
      <c r="F34" t="s" s="80">
        <v>79</v>
      </c>
      <c r="G34" s="86"/>
      <c r="H34" s="86"/>
      <c r="I34" s="86"/>
      <c r="J34" s="86"/>
      <c r="K34" s="86"/>
      <c r="L34" s="86"/>
      <c r="M34" s="86"/>
      <c r="N34" s="86"/>
      <c r="O34" s="86"/>
      <c r="P34" s="86"/>
      <c r="Q34" s="86"/>
    </row>
    <row r="35" ht="19.5" customHeight="1">
      <c r="A35" s="70"/>
      <c r="B35" s="83" cm="1">
        <f t="array" ref="B35">DATEDIF(B33,D33,"M")+1</f>
        <v>84</v>
      </c>
      <c r="C35" s="83"/>
      <c r="D35" s="83"/>
      <c r="E35" s="90"/>
      <c r="F35" s="91"/>
      <c r="G35" s="86"/>
      <c r="H35" s="86"/>
      <c r="I35" s="86"/>
      <c r="J35" s="86"/>
      <c r="K35" s="86"/>
      <c r="L35" s="86"/>
      <c r="M35" s="86"/>
      <c r="N35" s="86"/>
      <c r="O35" s="86"/>
      <c r="P35" s="86"/>
      <c r="Q35" s="86"/>
    </row>
    <row r="36" ht="36" customHeight="1">
      <c r="A36" s="70">
        <v>8</v>
      </c>
      <c r="B36" s="71">
        <v>39264</v>
      </c>
      <c r="C36" t="s" s="72">
        <v>39</v>
      </c>
      <c r="D36" s="71">
        <v>42552</v>
      </c>
      <c r="E36" t="s" s="74">
        <v>80</v>
      </c>
      <c r="F36" t="s" s="75">
        <v>42</v>
      </c>
      <c r="G36" t="s" s="76">
        <v>81</v>
      </c>
      <c r="H36" t="s" s="76">
        <v>52</v>
      </c>
      <c r="I36" t="s" s="76">
        <v>68</v>
      </c>
      <c r="J36" t="s" s="76">
        <v>39</v>
      </c>
      <c r="K36" s="86"/>
      <c r="L36" t="s" s="76">
        <v>47</v>
      </c>
      <c r="M36" t="s" s="76">
        <v>47</v>
      </c>
      <c r="N36" t="s" s="76">
        <v>47</v>
      </c>
      <c r="O36" t="s" s="76">
        <v>47</v>
      </c>
      <c r="P36" t="s" s="76">
        <v>47</v>
      </c>
      <c r="Q36" t="s" s="76">
        <v>47</v>
      </c>
    </row>
    <row r="37" ht="270" customHeight="1">
      <c r="A37" s="70"/>
      <c r="B37" s="88"/>
      <c r="C37" s="88"/>
      <c r="D37" s="88"/>
      <c r="E37" t="inlineStr" s="113">
        <is>
          <t xml:space="preserve">≪担当業務≫
・ソフトウェアバンドル販売サービスの決済システム開発と、ジョブキューを用いた構成へのリファクタリングを担当。
・JavaScript／CSSによるARG（代替現実ゲーム）のパズルと、Javaサーバー・JavaScriptフロントエンドによるリアルタイムWebチャットエンジンを開発。
・iOSゲームのメモリ管理の改修と、Mac OS Xへの直接移植に向けたAppKit上のUIKit互換クラスインターフェースの実装を担当。
≪習得スキル≫
・販売集中時の負荷を考慮した決済処理の設計、ジョブキューを用いた処理構成の改善。
・Safariのcanvas・3Dトランスフォームを活用したWeb表現、リアルタイム通信機能の開発。
・iOSのメモリ管理、AppKit／UIKitの互換インターフェース実装。
≪実績≫
数百万ドル規模の取引を処理する決済システムを担当。コロケーションの汎用ハードウェア上で、毎秒100件以上の販売スパイクに対応する構成へ改善。iOSゲームではメモリ管理を書き直し、クラッシュを90%削減。Webパズル・チャットエンジンに加え、iOSゲームのMac OS X移植に向けた互換インターフェースを実装。</t>
        </is>
      </c>
      <c r="F37" t="s" s="80">
        <v>83</v>
      </c>
      <c r="G37" s="86"/>
      <c r="H37" s="86"/>
      <c r="I37" s="86"/>
      <c r="J37" s="86"/>
      <c r="K37" s="86"/>
      <c r="L37" s="86"/>
      <c r="M37" s="86"/>
      <c r="N37" s="86"/>
      <c r="O37" s="86"/>
      <c r="P37" s="86"/>
      <c r="Q37" s="86"/>
    </row>
    <row r="38" ht="19.5" customHeight="1">
      <c r="A38" s="70"/>
      <c r="B38" s="83" cm="1">
        <f t="array" ref="B38">DATEDIF(B36,D36,"M")+1</f>
        <v>109</v>
      </c>
      <c r="C38" s="83"/>
      <c r="D38" s="83"/>
      <c r="E38" s="90"/>
      <c r="F38" s="91"/>
      <c r="G38" s="86"/>
      <c r="H38" s="86"/>
      <c r="I38" s="86"/>
      <c r="J38" s="86"/>
      <c r="K38" s="86"/>
      <c r="L38" s="86"/>
      <c r="M38" s="86"/>
      <c r="N38" s="86"/>
      <c r="O38" s="86"/>
      <c r="P38" s="86"/>
      <c r="Q38" s="86"/>
    </row>
    <row r="39" ht="36" customHeight="1">
      <c r="A39" s="70">
        <v>9</v>
      </c>
      <c r="B39" t="s" s="72">
        <v>84</v>
      </c>
      <c r="C39" t="s" s="72">
        <v>39</v>
      </c>
      <c r="D39" t="s" s="72">
        <v>84</v>
      </c>
      <c r="E39" t="s" s="74">
        <v>85</v>
      </c>
      <c r="F39" t="s" s="75">
        <v>86</v>
      </c>
      <c r="G39" t="s" s="76">
        <v>87</v>
      </c>
      <c r="H39" t="s" s="76">
        <v>88</v>
      </c>
      <c r="I39" t="s" s="76">
        <v>89</v>
      </c>
      <c r="J39" t="s" s="101">
        <v>90</v>
      </c>
      <c r="K39" s="86"/>
      <c r="L39" t="s" s="76">
        <v>47</v>
      </c>
      <c r="M39" t="s" s="76">
        <v>47</v>
      </c>
      <c r="N39" t="s" s="76">
        <v>47</v>
      </c>
      <c r="O39" t="s" s="76">
        <v>47</v>
      </c>
      <c r="P39" t="s" s="76">
        <v>47</v>
      </c>
      <c r="Q39" s="86"/>
    </row>
    <row r="40" ht="125" customHeight="1">
      <c r="A40" s="70"/>
      <c r="B40" s="88"/>
      <c r="C40" s="88"/>
      <c r="D40" s="88"/>
      <c r="E40" t="inlineStr" s="114">
        <is>
          <t xml:space="preserve">≪担当業務≫
・システム間のソフトウェアテスト結果を記録・管理するシステムを開発。
≪習得スキル≫
・C#／ASP.NET、SQL Serverを用いたシステム開発と、テスト結果の記録・管理機能の実装。
≪実績≫
夏季インターンシップで、ソフトウェアテスト結果を記録・管理するシステムを開発。</t>
        </is>
      </c>
      <c r="F40" t="s" s="80">
        <v>39</v>
      </c>
      <c r="G40" s="86"/>
      <c r="H40" s="86"/>
      <c r="I40" s="86"/>
      <c r="J40" s="102"/>
      <c r="K40" s="86"/>
      <c r="L40" s="86"/>
      <c r="M40" s="86"/>
      <c r="N40" s="86"/>
      <c r="O40" s="86"/>
      <c r="P40" s="86"/>
      <c r="Q40" s="86"/>
    </row>
    <row r="41" ht="19.5" customHeight="1">
      <c r="A41" s="70"/>
      <c r="B41" t="s" s="103">
        <v>92</v>
      </c>
      <c r="C41" s="83"/>
      <c r="D41" s="83"/>
      <c r="E41" s="90"/>
      <c r="F41" s="85"/>
      <c r="G41" s="86"/>
      <c r="H41" s="86"/>
      <c r="I41" s="86"/>
      <c r="J41" s="104"/>
      <c r="K41" s="86"/>
      <c r="L41" s="86"/>
      <c r="M41" s="86"/>
      <c r="N41" s="86"/>
      <c r="O41" s="86"/>
      <c r="P41" s="86"/>
      <c r="Q41" s="86"/>
    </row>
    <row r="42" ht="36" customHeight="1">
      <c r="A42" s="70">
        <v>10</v>
      </c>
      <c r="B42" t="s" s="72">
        <v>93</v>
      </c>
      <c r="C42" t="s" s="72">
        <v>39</v>
      </c>
      <c r="D42" t="s" s="72">
        <v>93</v>
      </c>
      <c r="E42" t="s" s="74">
        <v>94</v>
      </c>
      <c r="F42" t="s" s="75">
        <v>86</v>
      </c>
      <c r="G42" t="s" s="76">
        <v>87</v>
      </c>
      <c r="H42" t="s" s="76">
        <v>88</v>
      </c>
      <c r="I42" t="s" s="76">
        <v>89</v>
      </c>
      <c r="J42" t="s" s="76">
        <v>90</v>
      </c>
      <c r="K42" s="86"/>
      <c r="L42" t="s" s="76">
        <v>47</v>
      </c>
      <c r="M42" t="s" s="76">
        <v>47</v>
      </c>
      <c r="N42" t="s" s="76">
        <v>47</v>
      </c>
      <c r="O42" t="s" s="76">
        <v>47</v>
      </c>
      <c r="P42" t="s" s="76">
        <v>47</v>
      </c>
      <c r="Q42" s="86"/>
    </row>
    <row r="43" ht="115" customHeight="1">
      <c r="A43" s="70"/>
      <c r="B43" s="88"/>
      <c r="C43" s="88"/>
      <c r="D43" s="88"/>
      <c r="E43" t="inlineStr" s="115">
        <is>
          <t xml:space="preserve">≪担当業務≫
・テスト用端末の管理システムを開発。
≪習得スキル≫
・C#／ASP.NET、SQL Serverを用いたシステム開発と、テスト用端末の管理機能の実装。
≪実績≫
夏季インターンシップで、テスト用端末を管理するシステムを開発。</t>
        </is>
      </c>
      <c r="F43" t="s" s="80">
        <v>39</v>
      </c>
      <c r="G43" s="86"/>
      <c r="H43" s="82"/>
      <c r="I43" s="82"/>
      <c r="J43" s="86"/>
      <c r="K43" s="86"/>
      <c r="L43" s="86"/>
      <c r="M43" s="86"/>
      <c r="N43" s="86"/>
      <c r="O43" s="86"/>
      <c r="P43" s="86"/>
      <c r="Q43" s="86"/>
    </row>
    <row r="44" ht="19.5" customHeight="1">
      <c r="A44" s="70"/>
      <c r="B44" t="s" s="103">
        <v>92</v>
      </c>
      <c r="C44" s="83"/>
      <c r="D44" s="83"/>
      <c r="E44" s="90"/>
      <c r="F44" s="105"/>
      <c r="G44" s="86"/>
      <c r="H44" s="82"/>
      <c r="I44" s="82"/>
      <c r="J44" s="86"/>
      <c r="K44" s="86"/>
      <c r="L44" s="86"/>
      <c r="M44" s="86"/>
      <c r="N44" s="86"/>
      <c r="O44" s="86"/>
      <c r="P44" s="86"/>
      <c r="Q44" s="86"/>
    </row>
  </sheetData>
  <mergeCells count="202">
    <mergeCell ref="A1:Q1"/>
    <mergeCell ref="A2:B2"/>
    <mergeCell ref="F2:G2"/>
    <mergeCell ref="H2:Q2"/>
    <mergeCell ref="A3:B3"/>
    <mergeCell ref="C3:E3"/>
    <mergeCell ref="F3:G3"/>
    <mergeCell ref="H3:Q3"/>
    <mergeCell ref="A4:B4"/>
    <mergeCell ref="C4:E4"/>
    <mergeCell ref="F4:G4"/>
    <mergeCell ref="H4:Q4"/>
    <mergeCell ref="A5:B5"/>
    <mergeCell ref="C5:E5"/>
    <mergeCell ref="F5:G5"/>
    <mergeCell ref="H5:Q5"/>
    <mergeCell ref="A6:Q6"/>
    <mergeCell ref="A7:B7"/>
    <mergeCell ref="C7:Q7"/>
    <mergeCell ref="A8:B8"/>
    <mergeCell ref="C8:Q8"/>
    <mergeCell ref="A9:B9"/>
    <mergeCell ref="C9:Q9"/>
    <mergeCell ref="A10:Q10"/>
    <mergeCell ref="A11:B11"/>
    <mergeCell ref="C11:Q11"/>
    <mergeCell ref="A12:Q12"/>
    <mergeCell ref="A13:D14"/>
    <mergeCell ref="E13:E14"/>
    <mergeCell ref="F13:F14"/>
    <mergeCell ref="G13:G14"/>
    <mergeCell ref="H13:H14"/>
    <mergeCell ref="I13:I14"/>
    <mergeCell ref="J13:J14"/>
    <mergeCell ref="K13:Q13"/>
    <mergeCell ref="A15:A17"/>
    <mergeCell ref="B15:B16"/>
    <mergeCell ref="C15:C16"/>
    <mergeCell ref="D15:D16"/>
    <mergeCell ref="G15:G17"/>
    <mergeCell ref="H15:H17"/>
    <mergeCell ref="I15:I17"/>
    <mergeCell ref="J15:J17"/>
    <mergeCell ref="K15:K17"/>
    <mergeCell ref="L15:L17"/>
    <mergeCell ref="M15:M17"/>
    <mergeCell ref="N15:N17"/>
    <mergeCell ref="O15:O17"/>
    <mergeCell ref="P15:P17"/>
    <mergeCell ref="Q15:Q17"/>
    <mergeCell ref="F16:F17"/>
    <mergeCell ref="B17:D17"/>
    <mergeCell ref="A18:A20"/>
    <mergeCell ref="B18:B19"/>
    <mergeCell ref="C18:C19"/>
    <mergeCell ref="D18:D19"/>
    <mergeCell ref="G18:G20"/>
    <mergeCell ref="H18:H20"/>
    <mergeCell ref="I18:I20"/>
    <mergeCell ref="J18:J20"/>
    <mergeCell ref="K18:K20"/>
    <mergeCell ref="L18:L20"/>
    <mergeCell ref="M18:M20"/>
    <mergeCell ref="N18:N20"/>
    <mergeCell ref="O18:O20"/>
    <mergeCell ref="P18:P20"/>
    <mergeCell ref="Q18:Q20"/>
    <mergeCell ref="E19:E20"/>
    <mergeCell ref="F19:F20"/>
    <mergeCell ref="B20:D20"/>
    <mergeCell ref="A24:A26"/>
    <mergeCell ref="B24:B25"/>
    <mergeCell ref="C24:C25"/>
    <mergeCell ref="D24:D25"/>
    <mergeCell ref="G24:G26"/>
    <mergeCell ref="H24:H26"/>
    <mergeCell ref="I24:I26"/>
    <mergeCell ref="J24:J26"/>
    <mergeCell ref="K24:K26"/>
    <mergeCell ref="L24:L26"/>
    <mergeCell ref="M24:M26"/>
    <mergeCell ref="N24:N26"/>
    <mergeCell ref="O24:O26"/>
    <mergeCell ref="P24:P26"/>
    <mergeCell ref="Q24:Q26"/>
    <mergeCell ref="E25:E26"/>
    <mergeCell ref="F25:F26"/>
    <mergeCell ref="B26:D26"/>
    <mergeCell ref="A27:A29"/>
    <mergeCell ref="B27:B28"/>
    <mergeCell ref="C27:C28"/>
    <mergeCell ref="D27:D28"/>
    <mergeCell ref="G27:G29"/>
    <mergeCell ref="H27:H29"/>
    <mergeCell ref="I27:I29"/>
    <mergeCell ref="J27:J29"/>
    <mergeCell ref="K27:K29"/>
    <mergeCell ref="L27:L29"/>
    <mergeCell ref="M27:M29"/>
    <mergeCell ref="N27:N29"/>
    <mergeCell ref="O27:O29"/>
    <mergeCell ref="P27:P29"/>
    <mergeCell ref="Q27:Q29"/>
    <mergeCell ref="E28:E29"/>
    <mergeCell ref="F28:F29"/>
    <mergeCell ref="B29:D29"/>
    <mergeCell ref="A30:A32"/>
    <mergeCell ref="B30:B31"/>
    <mergeCell ref="C30:C31"/>
    <mergeCell ref="D30:D31"/>
    <mergeCell ref="G30:G32"/>
    <mergeCell ref="H30:H32"/>
    <mergeCell ref="I30:I32"/>
    <mergeCell ref="J30:J32"/>
    <mergeCell ref="K30:K32"/>
    <mergeCell ref="L30:L32"/>
    <mergeCell ref="M30:M32"/>
    <mergeCell ref="N30:N32"/>
    <mergeCell ref="O30:O32"/>
    <mergeCell ref="P30:P32"/>
    <mergeCell ref="Q30:Q32"/>
    <mergeCell ref="E31:E32"/>
    <mergeCell ref="F31:F32"/>
    <mergeCell ref="B32:D32"/>
    <mergeCell ref="A33:A35"/>
    <mergeCell ref="B33:B34"/>
    <mergeCell ref="C33:C34"/>
    <mergeCell ref="D33:D34"/>
    <mergeCell ref="G33:G35"/>
    <mergeCell ref="H33:H35"/>
    <mergeCell ref="I33:I35"/>
    <mergeCell ref="J33:J35"/>
    <mergeCell ref="K33:K35"/>
    <mergeCell ref="L33:L35"/>
    <mergeCell ref="M33:M35"/>
    <mergeCell ref="N33:N35"/>
    <mergeCell ref="O33:O35"/>
    <mergeCell ref="P33:P35"/>
    <mergeCell ref="Q33:Q35"/>
    <mergeCell ref="E34:E35"/>
    <mergeCell ref="F34:F35"/>
    <mergeCell ref="B35:D35"/>
    <mergeCell ref="A36:A38"/>
    <mergeCell ref="B36:B37"/>
    <mergeCell ref="C36:C37"/>
    <mergeCell ref="D36:D37"/>
    <mergeCell ref="G36:G38"/>
    <mergeCell ref="H36:H38"/>
    <mergeCell ref="I36:I38"/>
    <mergeCell ref="J36:J38"/>
    <mergeCell ref="K36:K38"/>
    <mergeCell ref="L36:L38"/>
    <mergeCell ref="M36:M38"/>
    <mergeCell ref="N36:N38"/>
    <mergeCell ref="O36:O38"/>
    <mergeCell ref="P36:P38"/>
    <mergeCell ref="Q36:Q38"/>
    <mergeCell ref="E37:E38"/>
    <mergeCell ref="F37:F38"/>
    <mergeCell ref="B38:D38"/>
    <mergeCell ref="A39:A41"/>
    <mergeCell ref="B39:B40"/>
    <mergeCell ref="C39:C40"/>
    <mergeCell ref="D39:D40"/>
    <mergeCell ref="G39:G41"/>
    <mergeCell ref="H39:H41"/>
    <mergeCell ref="I39:I41"/>
    <mergeCell ref="J39:J41"/>
    <mergeCell ref="K39:K41"/>
    <mergeCell ref="N39:N41"/>
    <mergeCell ref="Q39:Q41"/>
    <mergeCell ref="E40:E41"/>
    <mergeCell ref="F40:F41"/>
    <mergeCell ref="B41:D41"/>
    <mergeCell ref="A42:A44"/>
    <mergeCell ref="B42:B43"/>
    <mergeCell ref="C42:C43"/>
    <mergeCell ref="D42:D43"/>
    <mergeCell ref="G42:G44"/>
    <mergeCell ref="H42:H44"/>
    <mergeCell ref="I42:I44"/>
    <mergeCell ref="J42:J44"/>
    <mergeCell ref="K42:K44"/>
    <mergeCell ref="N42:N44"/>
    <mergeCell ref="Q42:Q44"/>
    <mergeCell ref="E43:E44"/>
    <mergeCell ref="F43:F44"/>
    <mergeCell ref="B44:D44"/>
    <mergeCell ref="C2:E2"/>
    <mergeCell ref="B21:B22"/>
    <mergeCell ref="C21:C22"/>
    <mergeCell ref="D21:D22"/>
    <mergeCell ref="A21:A22"/>
    <mergeCell ref="M39:M41"/>
    <mergeCell ref="L39:L41"/>
    <mergeCell ref="L42:L44"/>
    <mergeCell ref="M42:M44"/>
    <mergeCell ref="O39:O41"/>
    <mergeCell ref="O42:O44"/>
    <mergeCell ref="P39:P41"/>
    <mergeCell ref="P42:P44"/>
    <mergeCell ref="B23:D23"/>
  </mergeCells>
  <dataValidations count="1">
    <dataValidation type="list" allowBlank="1" showInputMessage="1" showErrorMessage="1" sqref="H3:Q3">
      <formula1>"男性,女性,　　　　"</formula1>
    </dataValidation>
  </dataValidations>
  <pageMargins left="0" right="0" top="0" bottom="0" header="0.511811" footer="0.511811"/>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